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i="2" l="1"/>
  <c r="E52" s="1"/>
  <c r="D48"/>
  <c r="E48" s="1"/>
  <c r="D49" i="1"/>
  <c r="E49" s="1"/>
  <c r="D60" i="2"/>
  <c r="E60" s="1"/>
  <c r="D61"/>
  <c r="E61" s="1"/>
  <c r="D62"/>
  <c r="E62" s="1"/>
  <c r="D58"/>
  <c r="E58" s="1"/>
  <c r="D56"/>
  <c r="E56" s="1"/>
  <c r="D57"/>
  <c r="E57" s="1"/>
  <c r="D53"/>
  <c r="E53" s="1"/>
  <c r="D54"/>
  <c r="E54" s="1"/>
  <c r="D50"/>
  <c r="E50" s="1"/>
  <c r="D49"/>
  <c r="E49" s="1"/>
  <c r="D44"/>
  <c r="E44" s="1"/>
  <c r="D45"/>
  <c r="E45" s="1"/>
  <c r="D46"/>
  <c r="E46" s="1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D55" i="2" l="1"/>
  <c r="D51"/>
  <c r="D47"/>
  <c r="E46" i="3"/>
  <c r="D63" i="2"/>
  <c r="D59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<sst xmlns="http://schemas.openxmlformats.org/spreadsheetml/2006/main" count="1828" uniqueCount="1400">
  <si>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</si>
  <si>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</si>
  <si>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</si>
  <si>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</si>
  <si>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</si>
  <si>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</si>
  <si>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</si>
  <si>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</si>
  <si>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</si>
  <si>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</si>
  <si>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</si>
  <si>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</si>
  <si>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</si>
  <si>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</si>
  <si>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</si>
  <si>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</si>
  <si>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</si>
  <si>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</si>
  <si>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</si>
  <si>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</si>
  <si>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</si>
  <si>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</si>
  <si>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</si>
  <si>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</si>
  <si>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</si>
  <si>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</si>
  <si>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</si>
  <si>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</si>
  <si>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</si>
  <si>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</si>
  <si>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</si>
  <si>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</si>
  <si>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</si>
  <si>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</si>
  <si>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</si>
  <si>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</si>
  <si>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</si>
  <si>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</si>
  <si>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</si>
  <si>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</si>
  <si>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</si>
  <si>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</si>
  <si>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</si>
  <si>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</si>
  <si>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</si>
  <si>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</si>
  <si>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</si>
  <si>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</si>
  <si>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</si>
  <si>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</si>
  <si>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</si>
  <si>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</si>
  <si>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</si>
  <si>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</si>
  <si>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</si>
  <si>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</si>
  <si>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</si>
  <si>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</si>
  <si>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</si>
  <si>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</si>
  <si>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</si>
  <si>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</si>
  <si>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</si>
  <si>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</si>
  <si>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</si>
  <si>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</si>
  <si>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</si>
  <si>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</si>
  <si>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</si>
  <si>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</si>
  <si>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</si>
  <si>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</si>
  <si>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</si>
  <si>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</si>
  <si>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</si>
  <si>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</si>
  <si>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</si>
  <si>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</si>
  <si>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</si>
  <si>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</si>
  <si>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</si>
  <si>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</si>
  <si>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</si>
  <si>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</si>
  <si>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</si>
  <si>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</si>
  <si>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</si>
  <si>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</si>
  <si>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</si>
  <si>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</si>
  <si>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</si>
  <si>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</si>
  <si>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</si>
  <si>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</si>
  <si>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</si>
  <si>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</si>
  <si>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</si>
  <si>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</si>
  <si>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</si>
  <si>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</si>
  <si>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</si>
  <si>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</si>
  <si>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</si>
  <si>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</si>
  <si>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</si>
  <si>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</si>
  <si>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</si>
  <si>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</si>
  <si>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</si>
  <si>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</si>
  <si>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</si>
  <si>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</si>
  <si>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</si>
  <si>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</si>
  <si>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</si>
  <si>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</si>
  <si>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</si>
  <si>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</si>
  <si>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</si>
  <si>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</si>
  <si>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</si>
  <si>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</si>
  <si>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</si>
  <si>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</si>
  <si>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</si>
  <si>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</si>
  <si>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</si>
  <si>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</si>
  <si>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</si>
  <si>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</si>
  <si>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</si>
  <si>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</si>
  <si>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</si>
  <si>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</si>
  <si>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</si>
  <si>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</si>
  <si>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</si>
  <si>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</si>
  <si>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</si>
  <si>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</si>
  <si>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</si>
  <si>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</si>
  <si>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</si>
  <si>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</si>
  <si>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</si>
  <si>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</si>
  <si>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</si>
  <si>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</si>
  <si>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</si>
  <si>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</si>
  <si>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</si>
  <si>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</si>
  <si>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</si>
  <si>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</si>
  <si>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</si>
  <si>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</si>
  <si>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</si>
  <si>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</si>
  <si>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</si>
  <si>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</si>
  <si>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</si>
  <si>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</si>
  <si>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</si>
  <si>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</si>
  <si>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</si>
  <si>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</si>
  <si>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</si>
  <si>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</si>
  <si>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</si>
  <si>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</si>
  <si>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</si>
  <si>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</si>
  <si>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</si>
  <si>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</si>
  <si>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</si>
  <si>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</si>
  <si>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</si>
  <si>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</si>
  <si>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</si>
  <si>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</si>
  <si>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</si>
  <si>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</si>
  <si>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</si>
  <si>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</si>
  <si>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</si>
  <si>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</si>
  <si>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</si>
  <si>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</si>
  <si>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</si>
  <si>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</si>
  <si>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</si>
  <si>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</si>
  <si>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</si>
  <si>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</si>
  <si>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</si>
  <si>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</si>
  <si>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</si>
  <si>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</si>
  <si>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</si>
  <si>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</si>
  <si>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</si>
  <si>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</si>
  <si>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</si>
  <si>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</si>
  <si>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</si>
  <si>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</si>
  <si>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</si>
  <si>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</si>
  <si>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</si>
  <si>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</si>
  <si>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</si>
  <si>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</si>
  <si>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</si>
  <si>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</si>
  <si>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</si>
  <si>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</si>
  <si>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</si>
  <si>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</si>
  <si>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</si>
  <si>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</si>
  <si>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</si>
  <si>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</si>
  <si>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</si>
  <si>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</si>
  <si>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</si>
  <si>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</si>
  <si>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</si>
  <si>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</si>
  <si>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</si>
  <si>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</si>
  <si>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</si>
  <si>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</si>
  <si>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</si>
  <si>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</si>
  <si>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</si>
  <si>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</si>
  <si>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</si>
  <si>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</si>
  <si>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</si>
  <si>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</si>
  <si>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</si>
  <si>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</si>
  <si>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</si>
  <si>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</si>
  <si>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</si>
  <si>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</si>
  <si>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</si>
  <si>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</si>
  <si>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</si>
  <si>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</si>
  <si>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</si>
  <si>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</si>
  <si>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</si>
  <si>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</si>
  <si>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</si>
  <si>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</si>
  <si>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</si>
  <si>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</si>
  <si>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</si>
  <si>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</si>
  <si>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</si>
  <si>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</si>
  <si>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</si>
  <si>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</si>
  <si>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</si>
  <si>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</si>
  <si>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</si>
  <si>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</si>
  <si>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</si>
  <si>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</si>
  <si>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</si>
  <si>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</si>
  <si>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</si>
  <si>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</si>
  <si>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</si>
  <si>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</si>
  <si>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</si>
  <si>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</si>
  <si>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</si>
  <si>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</si>
  <si>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</si>
  <si>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</si>
  <si>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</si>
  <si>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</si>
  <si>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</si>
  <si>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</si>
  <si>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</si>
  <si>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</si>
  <si>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</si>
  <si>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</si>
  <si>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</si>
  <si>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</si>
  <si>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</si>
  <si>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</si>
  <si>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</si>
  <si>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</si>
  <si>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</si>
  <si>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</si>
  <si>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</si>
  <si>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</si>
  <si>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</si>
  <si>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</si>
  <si>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</si>
  <si>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</si>
  <si>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</si>
  <si>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</si>
  <si>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</si>
  <si>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</si>
  <si>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</si>
  <si>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</si>
  <si>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</si>
  <si>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</si>
  <si>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</si>
  <si>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</si>
  <si>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</si>
  <si>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</si>
  <si>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</si>
  <si>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</si>
  <si>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</si>
  <si>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</si>
  <si>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</si>
  <si>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</si>
  <si>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</si>
  <si>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</si>
  <si>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</si>
  <si>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</si>
  <si>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</si>
  <si>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</si>
  <si>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</si>
  <si>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</si>
  <si>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</si>
  <si>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</si>
  <si>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</si>
  <si>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</si>
  <si>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</si>
  <si>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</si>
  <si>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</si>
  <si>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</si>
  <si>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</si>
  <si>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</si>
  <si>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</si>
  <si>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</si>
  <si>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</si>
  <si>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</si>
  <si>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</si>
  <si>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</si>
  <si>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</si>
  <si>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</si>
  <si>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</si>
  <si>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</si>
  <si>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</si>
  <si>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</si>
  <si>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</si>
  <si>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</si>
  <si>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</si>
  <si>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</si>
  <si>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</si>
  <si>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</si>
  <si>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</si>
  <si>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</si>
  <si>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</si>
  <si>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</si>
  <si>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</si>
  <si>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</si>
  <si>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</si>
  <si>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</si>
  <si>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</si>
  <si>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</si>
  <si>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</si>
  <si>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</si>
  <si>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</si>
  <si>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</si>
  <si>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</si>
  <si>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</si>
  <si>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</si>
  <si>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</si>
  <si>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</si>
  <si>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</si>
  <si>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</si>
  <si>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</si>
  <si>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</si>
  <si>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</si>
  <si>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</si>
  <si>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</si>
  <si>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</si>
  <si>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</si>
  <si>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</si>
  <si>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</si>
  <si>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</si>
  <si>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</si>
  <si>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</si>
  <si>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</si>
  <si>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</si>
  <si>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</si>
  <si>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</si>
  <si>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</si>
  <si>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</si>
  <si>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</si>
  <si>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</si>
  <si>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</si>
  <si>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</si>
  <si>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</si>
  <si>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</si>
  <si>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</si>
  <si>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</si>
  <si>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</si>
  <si>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</si>
  <si>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</si>
  <si>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</si>
  <si>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</si>
  <si>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</si>
  <si>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</si>
  <si>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</si>
  <si>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</si>
  <si>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</si>
  <si>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</si>
  <si>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</si>
  <si>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</si>
  <si>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</si>
  <si>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</si>
  <si>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</si>
  <si>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</si>
  <si>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</si>
  <si>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</si>
  <si>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</si>
  <si>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</si>
  <si>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</si>
  <si>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</si>
  <si>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</si>
  <si>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</si>
  <si>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</si>
  <si>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</si>
  <si>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</si>
  <si>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</si>
  <si>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</si>
  <si>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</si>
  <si>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</si>
  <si>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</si>
  <si>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</si>
  <si>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</si>
  <si>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</si>
  <si>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</si>
  <si>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</si>
  <si>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</si>
  <si>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</si>
  <si>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</si>
  <si>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</si>
  <si>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</si>
  <si>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</si>
  <si>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</si>
  <si>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</si>
  <si>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</si>
  <si>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</si>
  <si>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</si>
  <si>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</si>
  <si>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</si>
  <si>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</si>
  <si>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</si>
  <si>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</si>
  <si>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</si>
  <si>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</si>
  <si>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</si>
  <si>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</si>
  <si>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</si>
  <si>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</si>
  <si>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</si>
  <si>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</si>
  <si>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</si>
  <si>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</si>
  <si>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</si>
  <si>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</si>
  <si>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</si>
  <si>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</si>
  <si>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</si>
  <si>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</si>
  <si>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</si>
  <si>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</si>
  <si>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</si>
  <si>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</si>
  <si>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</si>
  <si>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</si>
  <si>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</si>
  <si>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</si>
  <si>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</si>
  <si>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</si>
  <si>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</si>
  <si>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</si>
  <si>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</si>
  <si>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</si>
  <si>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</si>
  <si>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</si>
  <si>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</si>
  <si>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</si>
  <si>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</si>
  <si>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</si>
  <si>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</si>
  <si>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</si>
  <si>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</si>
  <si>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</si>
  <si>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</si>
  <si>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</si>
  <si>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</si>
  <si>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</si>
  <si>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</si>
  <si>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</si>
  <si>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</si>
  <si>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</si>
  <si>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</si>
  <si>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</si>
  <si>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</si>
  <si>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</si>
  <si>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</si>
  <si>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</si>
  <si>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</si>
  <si>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</si>
  <si>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</si>
  <si>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</si>
  <si>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</si>
  <si>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</si>
  <si>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</si>
  <si>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</si>
  <si>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</si>
  <si>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</si>
  <si>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</si>
  <si>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</si>
  <si>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</si>
  <si>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</si>
  <si>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</si>
  <si>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</si>
  <si>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</si>
  <si>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</si>
  <si>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</si>
  <si>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</si>
  <si>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</si>
  <si>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</si>
  <si>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</si>
  <si>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</si>
  <si>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</si>
  <si>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</si>
  <si>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</si>
  <si>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</si>
  <si>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</si>
  <si>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</si>
  <si>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</si>
  <si>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</si>
  <si>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</si>
  <si>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</si>
  <si>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</si>
  <si>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</si>
  <si>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</si>
  <si>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</si>
  <si>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</si>
  <si>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</si>
  <si>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</si>
  <si>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</si>
  <si>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</si>
  <si>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</si>
  <si>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</si>
  <si>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</si>
  <si>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</si>
  <si>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</si>
  <si>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</si>
  <si>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</si>
  <si>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</si>
  <si>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</si>
  <si>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</si>
  <si>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</si>
  <si>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</si>
  <si>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</si>
  <si>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</si>
  <si>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</si>
  <si>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</si>
  <si>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</si>
  <si>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</si>
  <si>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</si>
  <si>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</si>
  <si>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</si>
  <si>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</si>
  <si>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</si>
  <si>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</si>
  <si>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</si>
  <si>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</si>
  <si>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</si>
  <si>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</si>
  <si>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</si>
  <si>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</si>
  <si>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</si>
  <si>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</si>
  <si>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</si>
  <si>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</si>
  <si>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</si>
  <si>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</si>
  <si>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</si>
  <si>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</si>
  <si>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</si>
  <si>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</si>
  <si>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</si>
  <si>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</si>
  <si>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</si>
  <si>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</si>
  <si>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</si>
  <si>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</si>
  <si>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</si>
  <si>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</si>
  <si>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</si>
  <si>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</si>
  <si>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</si>
  <si>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</si>
  <si>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</si>
  <si>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</si>
  <si>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</si>
  <si>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</si>
  <si>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</si>
  <si>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</si>
  <si>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</si>
  <si>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</si>
  <si>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</si>
  <si>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</si>
  <si>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</si>
  <si>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</si>
  <si>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</si>
  <si>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</si>
  <si>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</si>
  <si>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</si>
  <si>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</si>
  <si>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</si>
  <si>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</si>
  <si>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</si>
  <si>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</si>
  <si>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</si>
  <si>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</si>
  <si>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</si>
  <si>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</si>
  <si>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</si>
  <si>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</si>
  <si>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</si>
  <si>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</si>
  <si>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</si>
  <si>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</si>
  <si>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</si>
  <si>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</si>
  <si>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</si>
  <si>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</si>
  <si>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</si>
  <si>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</si>
  <si>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</si>
  <si>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</si>
  <si>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</si>
  <si>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</si>
  <si>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</si>
  <si>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</si>
  <si>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</si>
  <si>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</si>
  <si>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</si>
  <si>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</si>
  <si>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</si>
  <si>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</si>
  <si>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</si>
  <si>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</si>
  <si>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</si>
  <si>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</si>
  <si>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</si>
  <si>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</si>
  <si>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</si>
  <si>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</si>
  <si>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</si>
  <si>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</si>
  <si>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</si>
  <si>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</si>
  <si>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</si>
  <si>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</si>
  <si>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</si>
  <si>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</si>
  <si>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</si>
  <si>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</si>
  <si>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</si>
  <si>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</si>
  <si>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</si>
  <si>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</si>
  <si>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</si>
  <si>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</si>
  <si>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</si>
  <si>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</si>
  <si>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</si>
  <si>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</si>
  <si>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</si>
  <si>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</si>
  <si>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</si>
  <si>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</si>
  <si>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</si>
  <si>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</si>
  <si>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</si>
  <si>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</si>
  <si>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</si>
  <si>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</si>
  <si>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</si>
  <si>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</si>
  <si>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</si>
  <si>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</si>
  <si>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</si>
  <si>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</si>
  <si>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</si>
  <si>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</si>
  <si>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</si>
  <si>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</si>
  <si>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</si>
  <si>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</si>
  <si>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</si>
  <si>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</si>
  <si>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</si>
  <si>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</si>
  <si>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</si>
  <si>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</si>
  <si>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</si>
  <si>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</si>
  <si>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</si>
  <si>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</si>
  <si>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</si>
  <si>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</si>
  <si>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</si>
  <si>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</si>
  <si>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</si>
  <si>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</si>
  <si>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</si>
  <si>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</si>
  <si>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</si>
  <si>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</si>
  <si>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</si>
  <si>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</si>
  <si>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</si>
  <si>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</si>
  <si>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</si>
  <si>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</si>
  <si>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</si>
  <si>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</si>
  <si>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</si>
  <si>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</si>
  <si>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</si>
  <si>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</si>
  <si>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</si>
  <si>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</si>
  <si>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</si>
  <si>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</si>
  <si>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</si>
  <si>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</si>
  <si>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</si>
  <si>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</si>
  <si>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</si>
  <si>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</si>
  <si>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</si>
  <si>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</si>
  <si>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</si>
  <si>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</si>
  <si>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</si>
  <si>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</si>
  <si>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</si>
  <si>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</si>
  <si>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</si>
  <si>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</si>
  <si>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</si>
  <si>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</si>
  <si>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</si>
  <si>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</si>
  <si>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</si>
  <si>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</si>
  <si>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</si>
  <si>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</si>
  <si>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</si>
  <si>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</si>
  <si>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</si>
  <si>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</si>
  <si>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</si>
  <si>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</si>
  <si>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</si>
  <si>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</si>
  <si>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</si>
  <si>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</si>
  <si>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</si>
  <si>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</si>
  <si>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</si>
  <si>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</si>
  <si>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</si>
  <si>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</si>
  <si>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</si>
  <si>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</si>
  <si>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</si>
  <si>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</si>
  <si>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</si>
  <si>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</si>
  <si>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</si>
  <si>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</si>
  <si>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</si>
  <si>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</si>
  <si>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</si>
  <si>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</si>
  <si>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</si>
  <si>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</si>
  <si>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</si>
  <si>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</si>
  <si>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</si>
  <si>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</si>
  <si>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</si>
  <si>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</si>
  <si>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</si>
  <si>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</si>
  <si>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</si>
  <si>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</si>
  <si>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</si>
  <si>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</si>
  <si>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</si>
  <si>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</si>
  <si>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</si>
  <si>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</si>
  <si>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</si>
  <si>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</si>
  <si>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</si>
  <si>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</si>
  <si>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</si>
  <si>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</si>
  <si>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</si>
  <si>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</si>
  <si>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</si>
  <si>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</si>
  <si>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</si>
  <si>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</si>
  <si>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</si>
  <si>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</si>
  <si>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</si>
  <si>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</si>
  <si>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</si>
  <si>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</si>
  <si>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</si>
  <si>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</si>
  <si>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</si>
  <si>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</si>
  <si>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</si>
  <si>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</si>
  <si>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</si>
  <si>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</si>
  <si>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</si>
  <si>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</si>
  <si>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</si>
  <si>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</si>
  <si>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</si>
  <si>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</si>
  <si>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</si>
  <si>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</si>
  <si>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</si>
  <si>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</si>
  <si>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</si>
  <si>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</si>
  <si>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</si>
  <si>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</si>
  <si>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</si>
  <si>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</si>
  <si>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</si>
  <si>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</si>
  <si>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</si>
  <si>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</si>
  <si>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</si>
  <si>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</si>
  <si>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</si>
  <si>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</si>
  <si>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</si>
  <si>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</si>
  <si>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</si>
  <si>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</si>
  <si>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</si>
  <si>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</si>
  <si>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</si>
  <si>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</si>
  <si>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</si>
  <si>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</si>
  <si>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</si>
  <si>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</si>
  <si>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</si>
  <si>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</si>
  <si>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</si>
  <si>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</si>
  <si>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</si>
  <si>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</si>
  <si>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</si>
  <si>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</si>
  <si>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</si>
  <si>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</si>
  <si>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</si>
  <si>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</si>
  <si>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</si>
  <si>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</si>
  <si>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</si>
  <si>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</si>
  <si>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</si>
  <si>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</si>
  <si>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</si>
  <si>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</si>
  <si>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</si>
  <si>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</si>
  <si>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</si>
  <si>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</si>
  <si>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</si>
  <si>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</si>
  <si>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</si>
  <si>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</si>
  <si>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</si>
  <si>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</si>
  <si>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</si>
  <si>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</si>
  <si>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</si>
  <si>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</si>
  <si>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</si>
  <si>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</si>
  <si>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</si>
  <si>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</si>
  <si>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</si>
  <si>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</si>
  <si>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</si>
  <si>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</si>
  <si>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</si>
  <si>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</si>
  <si>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</si>
  <si>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</si>
  <si>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</si>
  <si>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</si>
  <si>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</si>
  <si>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</si>
  <si>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</si>
  <si>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</si>
  <si>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</si>
  <si>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</si>
  <si>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</si>
  <si>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</si>
  <si>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</si>
  <si>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</si>
  <si>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</si>
  <si>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</si>
  <si>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</si>
  <si>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</si>
  <si>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</si>
  <si>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</si>
  <si>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</si>
  <si>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</si>
  <si>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</si>
  <si>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</si>
  <si>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</si>
  <si>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</si>
  <si>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</si>
  <si>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</si>
  <si>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</si>
  <si>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</si>
  <si>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</si>
  <si>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</si>
  <si>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</si>
  <si>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</si>
  <si>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</si>
  <si>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</si>
  <si>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</si>
  <si>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</si>
  <si>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</si>
  <si>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</si>
  <si>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</si>
  <si>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</si>
  <si>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</si>
  <si>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</si>
  <si>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</si>
  <si>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</si>
  <si>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</si>
  <si>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</si>
  <si>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</si>
  <si>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</si>
  <si>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</si>
  <si>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</si>
  <si>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</si>
  <si>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</si>
  <si>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</si>
  <si>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</si>
  <si>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</si>
  <si>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</si>
  <si>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</si>
  <si>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</si>
  <si>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</si>
  <si>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</si>
  <si>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</si>
  <si>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</si>
  <si>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</si>
  <si>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</si>
  <si>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</si>
  <si>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</si>
  <si>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</si>
  <si>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</si>
  <si>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</si>
  <si>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</si>
  <si>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</si>
  <si>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</si>
  <si>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</si>
  <si>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</si>
  <si>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</si>
  <si>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</si>
  <si>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</si>
  <si>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</si>
  <si>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</si>
  <si>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</si>
  <si>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</si>
  <si>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</si>
  <si>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</si>
  <si>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</si>
  <si>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</si>
  <si>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</si>
  <si>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</si>
  <si>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</si>
  <si>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</si>
  <si>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</si>
  <si>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</si>
  <si>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</si>
  <si>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</si>
  <si>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</si>
  <si>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</si>
  <si>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</si>
  <si>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</si>
  <si>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</si>
  <si>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</si>
  <si>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</si>
  <si>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</si>
  <si>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</si>
  <si>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</si>
  <si>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</si>
  <si>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</si>
  <si>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</si>
  <si>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</si>
  <si>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</si>
  <si>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</si>
  <si>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</si>
  <si>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</si>
  <si>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</si>
  <si>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</si>
  <si>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</si>
  <si>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</si>
  <si>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</si>
  <si>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</si>
  <si>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</si>
  <si>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</si>
  <si>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</si>
  <si>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</si>
  <si>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</si>
  <si>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</si>
  <si>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</si>
  <si>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</si>
  <si>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</si>
  <si>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</si>
  <si>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</si>
  <si>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</si>
  <si>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</si>
  <si>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</si>
  <si>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</si>
  <si>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</si>
  <si>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</si>
  <si>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</si>
  <si>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</si>
  <si>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</si>
  <si>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</si>
  <si>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</si>
  <si>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</si>
  <si>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</si>
  <si>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</si>
  <si>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</si>
  <si>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</si>
  <si>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</si>
  <si>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</si>
  <si>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</si>
  <si>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</si>
  <si>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</si>
  <si>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</si>
  <si>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</si>
  <si>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</si>
  <si>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</si>
  <si>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</si>
  <si>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</si>
  <si>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</si>
  <si>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</si>
  <si>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</si>
  <si>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</si>
  <si>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</si>
  <si>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</si>
  <si>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</si>
  <si>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</si>
  <si>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</si>
  <si>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</si>
  <si>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</si>
  <si>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</si>
  <si>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</si>
  <si>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</si>
  <si>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</si>
  <si>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</si>
  <si>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</si>
  <si>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</si>
  <si>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</si>
  <si>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</si>
  <si>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</si>
  <si>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</si>
  <si>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</si>
  <si>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</si>
  <si>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</si>
  <si>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</si>
  <si>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</si>
  <si>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</si>
  <si>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</si>
  <si>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</si>
  <si>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</si>
  <si>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</si>
  <si>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</si>
  <si>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</si>
  <si>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</si>
  <si>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</si>
  <si>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</si>
  <si>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</si>
  <si>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</si>
  <si>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</si>
  <si>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</si>
  <si>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</si>
  <si>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</si>
  <si>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</si>
  <si>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</si>
  <si>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</si>
  <si>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</si>
  <si>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</si>
  <si>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</si>
  <si>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</si>
  <si>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</si>
  <si>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</si>
  <si>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</si>
  <si>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</si>
  <si>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</si>
  <si>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</si>
  <si>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</si>
  <si>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</si>
  <si>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</si>
  <si>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</si>
  <si>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</si>
  <si>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</si>
  <si>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</si>
  <si>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</si>
  <si>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</si>
  <si>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</si>
  <si>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</si>
  <si>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</si>
  <si>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</si>
  <si>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</si>
  <si>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</si>
  <si>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</si>
  <si>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</si>
  <si>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</si>
  <si>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</si>
  <si>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</si>
  <si>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</si>
  <si>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</si>
  <si>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</si>
  <si>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</si>
  <si>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</si>
  <si>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</si>
  <si>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</si>
  <si>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</si>
  <si>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</si>
  <si>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</si>
  <si>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</si>
  <si>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</si>
  <si>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</si>
  <si>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</si>
  <si>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</si>
  <si>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</si>
  <si>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</si>
  <si>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</si>
  <si>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</si>
  <si>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</si>
  <si>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</si>
  <si>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</si>
  <si>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</si>
  <si>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</si>
  <si>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</si>
  <si>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</si>
  <si>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</si>
  <si>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</si>
  <si>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</si>
  <si>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</si>
  <si>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</si>
  <si>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</si>
  <si>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</si>
  <si>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</si>
  <si>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</si>
  <si>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</si>
  <si>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</si>
  <si>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</si>
  <si>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</si>
  <si>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</si>
  <si>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</si>
  <si>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</si>
  <si>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</si>
  <si>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</si>
  <si>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</si>
  <si>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</si>
  <si>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</si>
  <si>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</si>
  <si>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</si>
  <si>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</si>
  <si>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</si>
  <si>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</si>
  <si>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</si>
  <si>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</si>
  <si>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</si>
  <si>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</si>
  <si>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</si>
  <si>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</si>
  <si>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</si>
  <si>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</si>
  <si>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</si>
  <si>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</si>
  <si>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</si>
  <si>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</si>
  <si>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</si>
  <si>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</si>
  <si>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</si>
  <si>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</si>
  <si>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</si>
  <si>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</si>
  <si>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</si>
  <si>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</si>
  <si>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</si>
  <si>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</si>
  <si>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</si>
  <si>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</si>
  <si>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</si>
  <si>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</si>
  <si>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</si>
  <si>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</si>
  <si>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</si>
  <si>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</si>
  <si>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</si>
  <si>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</si>
  <si>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</si>
  <si>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</si>
  <si>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</si>
  <si>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</si>
  <si>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</si>
  <si>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</si>
  <si>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</si>
  <si>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</si>
  <si>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</si>
  <si>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</si>
  <si>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</si>
  <si>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</si>
  <si>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</si>
  <si>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</si>
  <si>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</si>
  <si>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</si>
  <si>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</si>
  <si>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</si>
  <si>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</si>
  <si>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</si>
  <si>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</si>
  <si>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</si>
  <si>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</si>
  <si>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</si>
  <si>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</si>
  <si>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</si>
  <si>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</si>
  <si>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</si>
  <si>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</si>
  <si>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</si>
  <si>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</si>
  <si>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</si>
  <si>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</si>
  <si>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</si>
  <si>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</si>
  <si>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</si>
  <si>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</si>
  <si>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</si>
  <si>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</si>
  <si>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</si>
  <si>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</si>
  <si>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</si>
  <si>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</si>
  <si>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</si>
  <si>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</si>
  <si>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</si>
  <si>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</si>
  <si>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</si>
  <si>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</si>
  <si>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</si>
  <si>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</si>
  <si>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</si>
  <si>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</si>
  <si>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</si>
  <si>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</si>
  <si>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</si>
  <si>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</si>
  <si>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</si>
  <si>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</si>
  <si>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</si>
  <si>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</si>
  <si>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</si>
  <si>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</si>
  <si>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</si>
  <si>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</si>
  <si>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</si>
  <si>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</si>
  <si>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</si>
  <si>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</si>
  <si>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</si>
  <si>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</si>
  <si>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</si>
  <si>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</si>
  <si>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</si>
  <si>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</si>
  <si>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</si>
  <si>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</si>
  <si>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</si>
  <si>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</si>
  <si>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</si>
  <si>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</si>
  <si>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</si>
  <si>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</si>
  <si>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</si>
  <si>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</si>
  <si>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</si>
  <si>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</si>
  <si>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</si>
  <si>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</si>
  <si>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</si>
  <si>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</si>
  <si>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</si>
  <si>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</si>
  <si>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</si>
  <si>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</si>
  <si>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</si>
  <si>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</si>
  <si>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</si>
  <si>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</si>
  <si>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</si>
  <si>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</si>
  <si>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</si>
  <si>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</si>
  <si>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</si>
  <si>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</si>
  <si>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</si>
  <si>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</si>
  <si>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</si>
  <si>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</si>
  <si>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</si>
  <si>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</si>
  <si>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</si>
  <si>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</si>
  <si>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</si>
  <si>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</si>
  <si>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</si>
  <si>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</si>
  <si>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</si>
  <si>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</si>
  <si>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</si>
  <si>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</si>
  <si>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</si>
  <si>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</si>
  <si>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</si>
  <si>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</si>
  <si>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</si>
  <si>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</si>
  <si>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</si>
  <si>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</si>
  <si>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</si>
  <si>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</si>
  <si>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</si>
  <si>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</si>
  <si>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</si>
  <si>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</si>
  <si>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</si>
  <si>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</si>
  <si>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</si>
  <si>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</si>
  <si>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</si>
  <si>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</si>
  <si>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</si>
  <si>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</si>
  <si>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</si>
  <si>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</si>
  <si>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</si>
  <si>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Әшімхан  Көзайым Нұрболқызы</t>
  </si>
  <si>
    <t xml:space="preserve"> Болатбай Ералы Саматұлы</t>
  </si>
  <si>
    <t xml:space="preserve">Берік Еңлік Батырханқызы </t>
  </si>
  <si>
    <t xml:space="preserve"> Ғабит Назар Мұхтарұлы</t>
  </si>
  <si>
    <t xml:space="preserve"> Ербол Айсұлтан  Бидәулетұлы</t>
  </si>
  <si>
    <r>
      <t>Жұмабай Дидар</t>
    </r>
    <r>
      <rPr>
        <sz val="10"/>
        <color theme="1"/>
        <rFont val="Times New Roman"/>
        <family val="1"/>
        <charset val="204"/>
      </rPr>
      <t xml:space="preserve">  Қаршығаұлы         </t>
    </r>
  </si>
  <si>
    <t xml:space="preserve"> Жандарбек Мұхамеджан Нұрсұлтанұлы</t>
  </si>
  <si>
    <t xml:space="preserve">Қарақұл Нұрболат Жанболатұлы </t>
  </si>
  <si>
    <t xml:space="preserve">Қуанышбек Марлен Мақсатұлы  </t>
  </si>
  <si>
    <t>Мүзәпбар Асылым Дінмұхамедқызы</t>
  </si>
  <si>
    <t xml:space="preserve"> Мырзахмет Мұстафа Жәнібекұлы</t>
  </si>
  <si>
    <t xml:space="preserve"> Нағызбек Балауса Ардаққызы</t>
  </si>
  <si>
    <t>Өндірісбек Адия Мұратбекқызы</t>
  </si>
  <si>
    <t>Пірімжан Айару Мұхтарқызы</t>
  </si>
  <si>
    <t xml:space="preserve">Уәлихан Арсен Нұрдосұлы </t>
  </si>
  <si>
    <t xml:space="preserve">  </t>
  </si>
  <si>
    <t xml:space="preserve"> </t>
  </si>
  <si>
    <t xml:space="preserve">                                  Оқу жылы: 2023-2024                              Топ: Еркем ай                Өткізу кезеңі:Бастапқы         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</si>
</sst>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7" fillId="4" borderId="6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19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4" t="s">
        <v>837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42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53" t="s">
        <v>88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0" t="s">
        <v>115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2" t="s">
        <v>115</v>
      </c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55" t="s">
        <v>138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</row>
    <row r="5" spans="1:254" ht="1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1" t="s">
        <v>116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117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1"/>
      <c r="B11" s="51"/>
      <c r="C11" s="44" t="s">
        <v>848</v>
      </c>
      <c r="D11" s="44"/>
      <c r="E11" s="44"/>
      <c r="F11" s="44"/>
      <c r="G11" s="44"/>
      <c r="H11" s="44"/>
      <c r="I11" s="44"/>
      <c r="J11" s="44"/>
      <c r="K11" s="44"/>
      <c r="L11" s="44" t="s">
        <v>851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 t="s">
        <v>848</v>
      </c>
      <c r="Y11" s="44"/>
      <c r="Z11" s="44"/>
      <c r="AA11" s="44"/>
      <c r="AB11" s="44"/>
      <c r="AC11" s="44"/>
      <c r="AD11" s="44"/>
      <c r="AE11" s="44"/>
      <c r="AF11" s="44"/>
      <c r="AG11" s="44" t="s">
        <v>851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0" t="s">
        <v>848</v>
      </c>
      <c r="AT11" s="40"/>
      <c r="AU11" s="40"/>
      <c r="AV11" s="40"/>
      <c r="AW11" s="40"/>
      <c r="AX11" s="40"/>
      <c r="AY11" s="40" t="s">
        <v>851</v>
      </c>
      <c r="AZ11" s="40"/>
      <c r="BA11" s="40"/>
      <c r="BB11" s="40"/>
      <c r="BC11" s="40"/>
      <c r="BD11" s="40"/>
      <c r="BE11" s="40"/>
      <c r="BF11" s="40"/>
      <c r="BG11" s="40"/>
      <c r="BH11" s="40" t="s">
        <v>848</v>
      </c>
      <c r="BI11" s="40"/>
      <c r="BJ11" s="40"/>
      <c r="BK11" s="40"/>
      <c r="BL11" s="40"/>
      <c r="BM11" s="40"/>
      <c r="BN11" s="40" t="s">
        <v>851</v>
      </c>
      <c r="BO11" s="40"/>
      <c r="BP11" s="40"/>
      <c r="BQ11" s="40"/>
      <c r="BR11" s="40"/>
      <c r="BS11" s="40"/>
      <c r="BT11" s="40"/>
      <c r="BU11" s="40"/>
      <c r="BV11" s="40"/>
      <c r="BW11" s="40" t="s">
        <v>848</v>
      </c>
      <c r="BX11" s="40"/>
      <c r="BY11" s="40"/>
      <c r="BZ11" s="40"/>
      <c r="CA11" s="40"/>
      <c r="CB11" s="40"/>
      <c r="CC11" s="40" t="s">
        <v>851</v>
      </c>
      <c r="CD11" s="40"/>
      <c r="CE11" s="40"/>
      <c r="CF11" s="40"/>
      <c r="CG11" s="40"/>
      <c r="CH11" s="40"/>
      <c r="CI11" s="40" t="s">
        <v>848</v>
      </c>
      <c r="CJ11" s="40"/>
      <c r="CK11" s="40"/>
      <c r="CL11" s="40"/>
      <c r="CM11" s="40"/>
      <c r="CN11" s="40"/>
      <c r="CO11" s="40"/>
      <c r="CP11" s="40"/>
      <c r="CQ11" s="40"/>
      <c r="CR11" s="40" t="s">
        <v>851</v>
      </c>
      <c r="CS11" s="40"/>
      <c r="CT11" s="40"/>
      <c r="CU11" s="40"/>
      <c r="CV11" s="40"/>
      <c r="CW11" s="40"/>
      <c r="CX11" s="40"/>
      <c r="CY11" s="40"/>
      <c r="CZ11" s="40"/>
      <c r="DA11" s="40" t="s">
        <v>848</v>
      </c>
      <c r="DB11" s="40"/>
      <c r="DC11" s="40"/>
      <c r="DD11" s="40"/>
      <c r="DE11" s="40"/>
      <c r="DF11" s="40"/>
      <c r="DG11" s="40" t="s">
        <v>851</v>
      </c>
      <c r="DH11" s="40"/>
      <c r="DI11" s="40"/>
      <c r="DJ11" s="40"/>
      <c r="DK11" s="40"/>
      <c r="DL11" s="40"/>
      <c r="DM11" s="40"/>
      <c r="DN11" s="40"/>
      <c r="DO11" s="40"/>
    </row>
    <row r="12" spans="1:254" ht="15.6" customHeight="1">
      <c r="A12" s="51"/>
      <c r="B12" s="51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>
      <c r="A13" s="51"/>
      <c r="B13" s="51"/>
      <c r="C13" s="50" t="s">
        <v>845</v>
      </c>
      <c r="D13" s="50"/>
      <c r="E13" s="50"/>
      <c r="F13" s="50" t="s">
        <v>1340</v>
      </c>
      <c r="G13" s="50"/>
      <c r="H13" s="50"/>
      <c r="I13" s="50" t="s">
        <v>29</v>
      </c>
      <c r="J13" s="50"/>
      <c r="K13" s="50"/>
      <c r="L13" s="50" t="s">
        <v>37</v>
      </c>
      <c r="M13" s="50"/>
      <c r="N13" s="50"/>
      <c r="O13" s="50" t="s">
        <v>39</v>
      </c>
      <c r="P13" s="50"/>
      <c r="Q13" s="50"/>
      <c r="R13" s="50" t="s">
        <v>40</v>
      </c>
      <c r="S13" s="50"/>
      <c r="T13" s="50"/>
      <c r="U13" s="50" t="s">
        <v>43</v>
      </c>
      <c r="V13" s="50"/>
      <c r="W13" s="50"/>
      <c r="X13" s="50" t="s">
        <v>852</v>
      </c>
      <c r="Y13" s="50"/>
      <c r="Z13" s="50"/>
      <c r="AA13" s="50" t="s">
        <v>854</v>
      </c>
      <c r="AB13" s="50"/>
      <c r="AC13" s="50"/>
      <c r="AD13" s="50" t="s">
        <v>856</v>
      </c>
      <c r="AE13" s="50"/>
      <c r="AF13" s="50"/>
      <c r="AG13" s="50" t="s">
        <v>858</v>
      </c>
      <c r="AH13" s="50"/>
      <c r="AI13" s="50"/>
      <c r="AJ13" s="50" t="s">
        <v>860</v>
      </c>
      <c r="AK13" s="50"/>
      <c r="AL13" s="50"/>
      <c r="AM13" s="50" t="s">
        <v>864</v>
      </c>
      <c r="AN13" s="50"/>
      <c r="AO13" s="50"/>
      <c r="AP13" s="50" t="s">
        <v>865</v>
      </c>
      <c r="AQ13" s="50"/>
      <c r="AR13" s="50"/>
      <c r="AS13" s="50" t="s">
        <v>867</v>
      </c>
      <c r="AT13" s="50"/>
      <c r="AU13" s="50"/>
      <c r="AV13" s="50" t="s">
        <v>868</v>
      </c>
      <c r="AW13" s="50"/>
      <c r="AX13" s="50"/>
      <c r="AY13" s="50" t="s">
        <v>871</v>
      </c>
      <c r="AZ13" s="50"/>
      <c r="BA13" s="50"/>
      <c r="BB13" s="50" t="s">
        <v>872</v>
      </c>
      <c r="BC13" s="50"/>
      <c r="BD13" s="50"/>
      <c r="BE13" s="50" t="s">
        <v>875</v>
      </c>
      <c r="BF13" s="50"/>
      <c r="BG13" s="50"/>
      <c r="BH13" s="50" t="s">
        <v>876</v>
      </c>
      <c r="BI13" s="50"/>
      <c r="BJ13" s="50"/>
      <c r="BK13" s="50" t="s">
        <v>880</v>
      </c>
      <c r="BL13" s="50"/>
      <c r="BM13" s="50"/>
      <c r="BN13" s="50" t="s">
        <v>879</v>
      </c>
      <c r="BO13" s="50"/>
      <c r="BP13" s="50"/>
      <c r="BQ13" s="50" t="s">
        <v>881</v>
      </c>
      <c r="BR13" s="50"/>
      <c r="BS13" s="50"/>
      <c r="BT13" s="50" t="s">
        <v>882</v>
      </c>
      <c r="BU13" s="50"/>
      <c r="BV13" s="50"/>
      <c r="BW13" s="50" t="s">
        <v>884</v>
      </c>
      <c r="BX13" s="50"/>
      <c r="BY13" s="50"/>
      <c r="BZ13" s="50" t="s">
        <v>886</v>
      </c>
      <c r="CA13" s="50"/>
      <c r="CB13" s="50"/>
      <c r="CC13" s="50" t="s">
        <v>887</v>
      </c>
      <c r="CD13" s="50"/>
      <c r="CE13" s="50"/>
      <c r="CF13" s="50" t="s">
        <v>888</v>
      </c>
      <c r="CG13" s="50"/>
      <c r="CH13" s="50"/>
      <c r="CI13" s="50" t="s">
        <v>890</v>
      </c>
      <c r="CJ13" s="50"/>
      <c r="CK13" s="50"/>
      <c r="CL13" s="50" t="s">
        <v>126</v>
      </c>
      <c r="CM13" s="50"/>
      <c r="CN13" s="50"/>
      <c r="CO13" s="50" t="s">
        <v>128</v>
      </c>
      <c r="CP13" s="50"/>
      <c r="CQ13" s="50"/>
      <c r="CR13" s="50" t="s">
        <v>891</v>
      </c>
      <c r="CS13" s="50"/>
      <c r="CT13" s="50"/>
      <c r="CU13" s="50" t="s">
        <v>133</v>
      </c>
      <c r="CV13" s="50"/>
      <c r="CW13" s="50"/>
      <c r="CX13" s="50" t="s">
        <v>892</v>
      </c>
      <c r="CY13" s="50"/>
      <c r="CZ13" s="50"/>
      <c r="DA13" s="50" t="s">
        <v>893</v>
      </c>
      <c r="DB13" s="50"/>
      <c r="DC13" s="50"/>
      <c r="DD13" s="50" t="s">
        <v>897</v>
      </c>
      <c r="DE13" s="50"/>
      <c r="DF13" s="50"/>
      <c r="DG13" s="50" t="s">
        <v>899</v>
      </c>
      <c r="DH13" s="50"/>
      <c r="DI13" s="50"/>
      <c r="DJ13" s="50" t="s">
        <v>901</v>
      </c>
      <c r="DK13" s="50"/>
      <c r="DL13" s="50"/>
      <c r="DM13" s="50" t="s">
        <v>903</v>
      </c>
      <c r="DN13" s="50"/>
      <c r="DO13" s="50"/>
    </row>
    <row r="14" spans="1:254" ht="133.5" customHeight="1">
      <c r="A14" s="51"/>
      <c r="B14" s="5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6" t="s">
        <v>807</v>
      </c>
      <c r="B40" s="4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8" t="s">
        <v>841</v>
      </c>
      <c r="B41" s="4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workbookViewId="0">
      <selection activeCell="L4" sqref="L4"/>
    </sheetView>
  </sheetViews>
  <sheetFormatPr defaultRowHeight="15"/>
  <cols>
    <col min="2" max="2" width="31.140625" customWidth="1"/>
    <col min="5" max="5" width="8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4" t="s">
        <v>1399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1" t="s">
        <v>0</v>
      </c>
      <c r="B5" s="51" t="s">
        <v>1</v>
      </c>
      <c r="C5" s="52" t="s">
        <v>57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53" t="s">
        <v>88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115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5" t="s">
        <v>138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</row>
    <row r="6" spans="1:254" ht="15.75" customHeight="1">
      <c r="A6" s="51"/>
      <c r="B6" s="51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1" t="s">
        <v>174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186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117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1"/>
      <c r="B11" s="5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1"/>
      <c r="B12" s="51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>
      <c r="A13" s="51"/>
      <c r="B13" s="51"/>
      <c r="C13" s="50" t="s">
        <v>906</v>
      </c>
      <c r="D13" s="50"/>
      <c r="E13" s="50"/>
      <c r="F13" s="50" t="s">
        <v>910</v>
      </c>
      <c r="G13" s="50"/>
      <c r="H13" s="50"/>
      <c r="I13" s="50" t="s">
        <v>911</v>
      </c>
      <c r="J13" s="50"/>
      <c r="K13" s="50"/>
      <c r="L13" s="50" t="s">
        <v>912</v>
      </c>
      <c r="M13" s="50"/>
      <c r="N13" s="50"/>
      <c r="O13" s="50" t="s">
        <v>202</v>
      </c>
      <c r="P13" s="50"/>
      <c r="Q13" s="50"/>
      <c r="R13" s="50" t="s">
        <v>204</v>
      </c>
      <c r="S13" s="50"/>
      <c r="T13" s="50"/>
      <c r="U13" s="50" t="s">
        <v>914</v>
      </c>
      <c r="V13" s="50"/>
      <c r="W13" s="50"/>
      <c r="X13" s="50" t="s">
        <v>915</v>
      </c>
      <c r="Y13" s="50"/>
      <c r="Z13" s="50"/>
      <c r="AA13" s="50" t="s">
        <v>916</v>
      </c>
      <c r="AB13" s="50"/>
      <c r="AC13" s="50"/>
      <c r="AD13" s="50" t="s">
        <v>918</v>
      </c>
      <c r="AE13" s="50"/>
      <c r="AF13" s="50"/>
      <c r="AG13" s="50" t="s">
        <v>920</v>
      </c>
      <c r="AH13" s="50"/>
      <c r="AI13" s="50"/>
      <c r="AJ13" s="50" t="s">
        <v>1326</v>
      </c>
      <c r="AK13" s="50"/>
      <c r="AL13" s="50"/>
      <c r="AM13" s="50" t="s">
        <v>925</v>
      </c>
      <c r="AN13" s="50"/>
      <c r="AO13" s="50"/>
      <c r="AP13" s="50" t="s">
        <v>926</v>
      </c>
      <c r="AQ13" s="50"/>
      <c r="AR13" s="50"/>
      <c r="AS13" s="50" t="s">
        <v>927</v>
      </c>
      <c r="AT13" s="50"/>
      <c r="AU13" s="50"/>
      <c r="AV13" s="50" t="s">
        <v>928</v>
      </c>
      <c r="AW13" s="50"/>
      <c r="AX13" s="50"/>
      <c r="AY13" s="50" t="s">
        <v>930</v>
      </c>
      <c r="AZ13" s="50"/>
      <c r="BA13" s="50"/>
      <c r="BB13" s="50" t="s">
        <v>931</v>
      </c>
      <c r="BC13" s="50"/>
      <c r="BD13" s="50"/>
      <c r="BE13" s="50" t="s">
        <v>932</v>
      </c>
      <c r="BF13" s="50"/>
      <c r="BG13" s="50"/>
      <c r="BH13" s="50" t="s">
        <v>933</v>
      </c>
      <c r="BI13" s="50"/>
      <c r="BJ13" s="50"/>
      <c r="BK13" s="50" t="s">
        <v>934</v>
      </c>
      <c r="BL13" s="50"/>
      <c r="BM13" s="50"/>
      <c r="BN13" s="50" t="s">
        <v>936</v>
      </c>
      <c r="BO13" s="50"/>
      <c r="BP13" s="50"/>
      <c r="BQ13" s="50" t="s">
        <v>937</v>
      </c>
      <c r="BR13" s="50"/>
      <c r="BS13" s="50"/>
      <c r="BT13" s="50" t="s">
        <v>939</v>
      </c>
      <c r="BU13" s="50"/>
      <c r="BV13" s="50"/>
      <c r="BW13" s="50" t="s">
        <v>941</v>
      </c>
      <c r="BX13" s="50"/>
      <c r="BY13" s="50"/>
      <c r="BZ13" s="50" t="s">
        <v>942</v>
      </c>
      <c r="CA13" s="50"/>
      <c r="CB13" s="50"/>
      <c r="CC13" s="50" t="s">
        <v>946</v>
      </c>
      <c r="CD13" s="50"/>
      <c r="CE13" s="50"/>
      <c r="CF13" s="50" t="s">
        <v>949</v>
      </c>
      <c r="CG13" s="50"/>
      <c r="CH13" s="50"/>
      <c r="CI13" s="50" t="s">
        <v>950</v>
      </c>
      <c r="CJ13" s="50"/>
      <c r="CK13" s="50"/>
      <c r="CL13" s="50" t="s">
        <v>951</v>
      </c>
      <c r="CM13" s="50"/>
      <c r="CN13" s="50"/>
      <c r="CO13" s="50" t="s">
        <v>952</v>
      </c>
      <c r="CP13" s="50"/>
      <c r="CQ13" s="50"/>
      <c r="CR13" s="50" t="s">
        <v>954</v>
      </c>
      <c r="CS13" s="50"/>
      <c r="CT13" s="50"/>
      <c r="CU13" s="50" t="s">
        <v>955</v>
      </c>
      <c r="CV13" s="50"/>
      <c r="CW13" s="50"/>
      <c r="CX13" s="50" t="s">
        <v>956</v>
      </c>
      <c r="CY13" s="50"/>
      <c r="CZ13" s="50"/>
      <c r="DA13" s="50" t="s">
        <v>957</v>
      </c>
      <c r="DB13" s="50"/>
      <c r="DC13" s="50"/>
      <c r="DD13" s="50" t="s">
        <v>958</v>
      </c>
      <c r="DE13" s="50"/>
      <c r="DF13" s="50"/>
      <c r="DG13" s="50" t="s">
        <v>959</v>
      </c>
      <c r="DH13" s="50"/>
      <c r="DI13" s="50"/>
      <c r="DJ13" s="50" t="s">
        <v>961</v>
      </c>
      <c r="DK13" s="50"/>
      <c r="DL13" s="50"/>
      <c r="DM13" s="50" t="s">
        <v>962</v>
      </c>
      <c r="DN13" s="50"/>
      <c r="DO13" s="50"/>
      <c r="DP13" s="50" t="s">
        <v>963</v>
      </c>
      <c r="DQ13" s="50"/>
      <c r="DR13" s="50"/>
    </row>
    <row r="14" spans="1:254" ht="120.75" thickBot="1">
      <c r="A14" s="51"/>
      <c r="B14" s="51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6.5" thickBot="1">
      <c r="A15" s="23">
        <v>1</v>
      </c>
      <c r="B15" s="36" t="s">
        <v>1382</v>
      </c>
      <c r="C15" s="4">
        <v>1</v>
      </c>
      <c r="D15" s="4" t="s">
        <v>1398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 t="s">
        <v>1397</v>
      </c>
      <c r="AD15" s="4">
        <v>1</v>
      </c>
      <c r="AE15" s="4" t="s">
        <v>1398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2</v>
      </c>
      <c r="B16" s="37" t="s">
        <v>1383</v>
      </c>
      <c r="C16" s="4" t="s">
        <v>1398</v>
      </c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 t="s">
        <v>1398</v>
      </c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 t="s">
        <v>1398</v>
      </c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 t="s">
        <v>1398</v>
      </c>
      <c r="BQ16" s="4"/>
      <c r="BR16" s="4">
        <v>1</v>
      </c>
      <c r="BS16" s="4" t="s">
        <v>1398</v>
      </c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 t="s">
        <v>1398</v>
      </c>
      <c r="CC16" s="4"/>
      <c r="CD16" s="4">
        <v>1</v>
      </c>
      <c r="CE16" s="4" t="s">
        <v>1398</v>
      </c>
      <c r="CF16" s="4"/>
      <c r="CG16" s="4">
        <v>1</v>
      </c>
      <c r="CH16" s="4" t="s">
        <v>1398</v>
      </c>
      <c r="CI16" s="4">
        <v>1</v>
      </c>
      <c r="CJ16" s="4"/>
      <c r="CK16" s="4"/>
      <c r="CL16" s="4"/>
      <c r="CM16" s="4">
        <v>1</v>
      </c>
      <c r="CN16" s="4" t="s">
        <v>1398</v>
      </c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 t="s">
        <v>1398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3</v>
      </c>
      <c r="B17" s="37" t="s">
        <v>1384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4</v>
      </c>
      <c r="B18" s="37" t="s">
        <v>1385</v>
      </c>
      <c r="C18" s="4"/>
      <c r="D18" s="4" t="s">
        <v>1398</v>
      </c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 t="s">
        <v>1398</v>
      </c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5</v>
      </c>
      <c r="B19" s="37" t="s">
        <v>1386</v>
      </c>
      <c r="C19" s="4"/>
      <c r="D19" s="4"/>
      <c r="E19" s="4">
        <v>1</v>
      </c>
      <c r="F19" s="4"/>
      <c r="G19" s="4" t="s">
        <v>1398</v>
      </c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6</v>
      </c>
      <c r="B20" s="38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 t="s">
        <v>1398</v>
      </c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26.25" thickBot="1">
      <c r="A21" s="2">
        <v>7</v>
      </c>
      <c r="B21" s="37" t="s">
        <v>1388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75" thickBot="1">
      <c r="A22" s="3">
        <v>8</v>
      </c>
      <c r="B22" s="37" t="s">
        <v>1389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thickBot="1">
      <c r="A23" s="3">
        <v>9</v>
      </c>
      <c r="B23" s="37" t="s">
        <v>1390</v>
      </c>
      <c r="C23" s="4"/>
      <c r="D23" s="4" t="s">
        <v>1398</v>
      </c>
      <c r="E23" s="4">
        <v>1</v>
      </c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 t="s">
        <v>1398</v>
      </c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30.75" thickBot="1">
      <c r="A24" s="3">
        <v>10</v>
      </c>
      <c r="B24" s="39" t="s">
        <v>1391</v>
      </c>
      <c r="C24" s="4" t="s">
        <v>1398</v>
      </c>
      <c r="D24" s="4" t="s">
        <v>1398</v>
      </c>
      <c r="E24" s="4">
        <v>1</v>
      </c>
      <c r="F24" s="4"/>
      <c r="G24" s="4">
        <v>1</v>
      </c>
      <c r="H24" s="4" t="s">
        <v>1398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 t="s">
        <v>1398</v>
      </c>
      <c r="AE24" s="4" t="s">
        <v>1398</v>
      </c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6.5" thickBot="1">
      <c r="A25" s="3">
        <v>11</v>
      </c>
      <c r="B25" s="37" t="s">
        <v>1392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12</v>
      </c>
      <c r="B26" s="37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 t="s">
        <v>1398</v>
      </c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 t="s">
        <v>1398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 t="s">
        <v>1398</v>
      </c>
      <c r="CK26" s="4"/>
      <c r="CL26" s="4"/>
      <c r="CM26" s="4">
        <v>1</v>
      </c>
      <c r="CN26" s="4"/>
      <c r="CO26" s="4">
        <v>1</v>
      </c>
      <c r="CP26" s="4" t="s">
        <v>1398</v>
      </c>
      <c r="CQ26" s="4"/>
      <c r="CR26" s="4">
        <v>1</v>
      </c>
      <c r="CS26" s="4" t="s">
        <v>1398</v>
      </c>
      <c r="CT26" s="4"/>
      <c r="CU26" s="4"/>
      <c r="CV26" s="4">
        <v>1</v>
      </c>
      <c r="CW26" s="4" t="s">
        <v>1398</v>
      </c>
      <c r="CX26" s="4">
        <v>1</v>
      </c>
      <c r="CY26" s="4" t="s">
        <v>1398</v>
      </c>
      <c r="CZ26" s="4"/>
      <c r="DA26" s="4">
        <v>1</v>
      </c>
      <c r="DB26" s="4"/>
      <c r="DC26" s="4"/>
      <c r="DD26" s="4"/>
      <c r="DE26" s="4">
        <v>1</v>
      </c>
      <c r="DF26" s="4" t="s">
        <v>1398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13</v>
      </c>
      <c r="B27" s="37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 t="s">
        <v>1398</v>
      </c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 t="s">
        <v>1398</v>
      </c>
      <c r="CK27" s="4"/>
      <c r="CL27" s="4"/>
      <c r="CM27" s="4">
        <v>1</v>
      </c>
      <c r="CN27" s="4"/>
      <c r="CO27" s="4">
        <v>1</v>
      </c>
      <c r="CP27" s="4" t="s">
        <v>1398</v>
      </c>
      <c r="CQ27" s="4"/>
      <c r="CR27" s="4">
        <v>1</v>
      </c>
      <c r="CS27" s="4" t="s">
        <v>1398</v>
      </c>
      <c r="CT27" s="4"/>
      <c r="CU27" s="4"/>
      <c r="CV27" s="4">
        <v>1</v>
      </c>
      <c r="CW27" s="4" t="s">
        <v>1398</v>
      </c>
      <c r="CX27" s="4">
        <v>1</v>
      </c>
      <c r="CY27" s="4" t="s">
        <v>1398</v>
      </c>
      <c r="CZ27" s="4"/>
      <c r="DA27" s="4">
        <v>1</v>
      </c>
      <c r="DB27" s="4"/>
      <c r="DC27" s="4"/>
      <c r="DD27" s="4"/>
      <c r="DE27" s="4">
        <v>1</v>
      </c>
      <c r="DF27" s="4" t="s">
        <v>1398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14</v>
      </c>
      <c r="B28" s="37" t="s">
        <v>1395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 t="s">
        <v>1398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 t="s">
        <v>1398</v>
      </c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 t="s">
        <v>1398</v>
      </c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 t="s">
        <v>1398</v>
      </c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 thickBot="1">
      <c r="A29" s="3">
        <v>15</v>
      </c>
      <c r="B29" s="37" t="s">
        <v>1396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hidden="1">
      <c r="A30" s="34" t="s">
        <v>1398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 t="s">
        <v>1398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hidden="1">
      <c r="A31" s="34" t="s">
        <v>1398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hidden="1">
      <c r="A32" s="34" t="s">
        <v>1398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hidden="1">
      <c r="A33" s="34" t="s">
        <v>1398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hidden="1">
      <c r="A34" s="34" t="s">
        <v>1398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hidden="1">
      <c r="A35" s="34" t="s">
        <v>1398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hidden="1">
      <c r="A36" s="34" t="s">
        <v>1398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idden="1">
      <c r="A37" s="34" t="s">
        <v>1398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idden="1">
      <c r="A38" s="34" t="s">
        <v>1398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idden="1">
      <c r="A39" s="34" t="s">
        <v>1397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6" t="s">
        <v>278</v>
      </c>
      <c r="B40" s="47"/>
      <c r="C40" s="26">
        <f>SUM(C15:C39)</f>
        <v>3</v>
      </c>
      <c r="D40" s="26">
        <f t="shared" ref="D40:V40" si="0">SUM(D15:D39)</f>
        <v>3</v>
      </c>
      <c r="E40" s="26">
        <f t="shared" si="0"/>
        <v>9</v>
      </c>
      <c r="F40" s="26">
        <f t="shared" si="0"/>
        <v>4</v>
      </c>
      <c r="G40" s="26">
        <f t="shared" si="0"/>
        <v>4</v>
      </c>
      <c r="H40" s="26">
        <f t="shared" si="0"/>
        <v>7</v>
      </c>
      <c r="I40" s="26">
        <f t="shared" si="0"/>
        <v>5</v>
      </c>
      <c r="J40" s="26">
        <f t="shared" si="0"/>
        <v>6</v>
      </c>
      <c r="K40" s="26">
        <f t="shared" si="0"/>
        <v>4</v>
      </c>
      <c r="L40" s="26">
        <f t="shared" si="0"/>
        <v>3</v>
      </c>
      <c r="M40" s="26">
        <f t="shared" si="0"/>
        <v>6</v>
      </c>
      <c r="N40" s="26">
        <f t="shared" si="0"/>
        <v>6</v>
      </c>
      <c r="O40" s="26">
        <f t="shared" si="0"/>
        <v>3</v>
      </c>
      <c r="P40" s="26">
        <f t="shared" si="0"/>
        <v>4</v>
      </c>
      <c r="Q40" s="26">
        <f t="shared" si="0"/>
        <v>8</v>
      </c>
      <c r="R40" s="26">
        <f t="shared" si="0"/>
        <v>0</v>
      </c>
      <c r="S40" s="26">
        <f t="shared" si="0"/>
        <v>7</v>
      </c>
      <c r="T40" s="26">
        <f t="shared" si="0"/>
        <v>8</v>
      </c>
      <c r="U40" s="26">
        <f t="shared" si="0"/>
        <v>0</v>
      </c>
      <c r="V40" s="26">
        <f t="shared" si="0"/>
        <v>7</v>
      </c>
      <c r="W40" s="26">
        <f t="shared" ref="W40:AX40" si="1">SUM(W15:W39)</f>
        <v>8</v>
      </c>
      <c r="X40" s="26">
        <f t="shared" si="1"/>
        <v>0</v>
      </c>
      <c r="Y40" s="26">
        <f t="shared" si="1"/>
        <v>0</v>
      </c>
      <c r="Z40" s="26">
        <f t="shared" si="1"/>
        <v>15</v>
      </c>
      <c r="AA40" s="26">
        <f t="shared" si="1"/>
        <v>0</v>
      </c>
      <c r="AB40" s="26">
        <f t="shared" si="1"/>
        <v>4</v>
      </c>
      <c r="AC40" s="26">
        <f t="shared" si="1"/>
        <v>11</v>
      </c>
      <c r="AD40" s="26">
        <f t="shared" si="1"/>
        <v>3</v>
      </c>
      <c r="AE40" s="26">
        <f t="shared" si="1"/>
        <v>3</v>
      </c>
      <c r="AF40" s="26">
        <f t="shared" si="1"/>
        <v>9</v>
      </c>
      <c r="AG40" s="26">
        <f t="shared" si="1"/>
        <v>0</v>
      </c>
      <c r="AH40" s="26">
        <f t="shared" si="1"/>
        <v>5</v>
      </c>
      <c r="AI40" s="26">
        <f t="shared" si="1"/>
        <v>10</v>
      </c>
      <c r="AJ40" s="26">
        <f t="shared" si="1"/>
        <v>1</v>
      </c>
      <c r="AK40" s="26">
        <f t="shared" si="1"/>
        <v>5</v>
      </c>
      <c r="AL40" s="26">
        <f t="shared" si="1"/>
        <v>9</v>
      </c>
      <c r="AM40" s="26">
        <f t="shared" si="1"/>
        <v>5</v>
      </c>
      <c r="AN40" s="26">
        <f t="shared" si="1"/>
        <v>5</v>
      </c>
      <c r="AO40" s="26">
        <f t="shared" si="1"/>
        <v>5</v>
      </c>
      <c r="AP40" s="26">
        <f t="shared" si="1"/>
        <v>0</v>
      </c>
      <c r="AQ40" s="26">
        <f t="shared" si="1"/>
        <v>5</v>
      </c>
      <c r="AR40" s="26">
        <f t="shared" si="1"/>
        <v>10</v>
      </c>
      <c r="AS40" s="26">
        <f t="shared" si="1"/>
        <v>0</v>
      </c>
      <c r="AT40" s="26">
        <f t="shared" si="1"/>
        <v>4</v>
      </c>
      <c r="AU40" s="26">
        <f t="shared" si="1"/>
        <v>11</v>
      </c>
      <c r="AV40" s="26">
        <f t="shared" si="1"/>
        <v>0</v>
      </c>
      <c r="AW40" s="26">
        <f t="shared" si="1"/>
        <v>4</v>
      </c>
      <c r="AX40" s="26">
        <f t="shared" si="1"/>
        <v>11</v>
      </c>
      <c r="AY40" s="26">
        <f t="shared" ref="AY40:CU40" si="2">SUM(AY15:AY39)</f>
        <v>0</v>
      </c>
      <c r="AZ40" s="26">
        <f t="shared" si="2"/>
        <v>4</v>
      </c>
      <c r="BA40" s="26">
        <f t="shared" si="2"/>
        <v>11</v>
      </c>
      <c r="BB40" s="26">
        <f t="shared" si="2"/>
        <v>0</v>
      </c>
      <c r="BC40" s="26">
        <f t="shared" si="2"/>
        <v>4</v>
      </c>
      <c r="BD40" s="26">
        <f t="shared" si="2"/>
        <v>11</v>
      </c>
      <c r="BE40" s="26">
        <f t="shared" si="2"/>
        <v>0</v>
      </c>
      <c r="BF40" s="26">
        <f t="shared" si="2"/>
        <v>5</v>
      </c>
      <c r="BG40" s="26">
        <f t="shared" si="2"/>
        <v>10</v>
      </c>
      <c r="BH40" s="26">
        <f t="shared" si="2"/>
        <v>4</v>
      </c>
      <c r="BI40" s="26">
        <f t="shared" si="2"/>
        <v>1</v>
      </c>
      <c r="BJ40" s="26">
        <f t="shared" si="2"/>
        <v>10</v>
      </c>
      <c r="BK40" s="26">
        <f t="shared" si="2"/>
        <v>5</v>
      </c>
      <c r="BL40" s="26">
        <f t="shared" si="2"/>
        <v>10</v>
      </c>
      <c r="BM40" s="26">
        <f t="shared" si="2"/>
        <v>0</v>
      </c>
      <c r="BN40" s="26">
        <f t="shared" si="2"/>
        <v>0</v>
      </c>
      <c r="BO40" s="26">
        <f t="shared" si="2"/>
        <v>5</v>
      </c>
      <c r="BP40" s="26">
        <f t="shared" si="2"/>
        <v>10</v>
      </c>
      <c r="BQ40" s="26">
        <f t="shared" si="2"/>
        <v>0</v>
      </c>
      <c r="BR40" s="26">
        <f t="shared" si="2"/>
        <v>5</v>
      </c>
      <c r="BS40" s="26">
        <f t="shared" si="2"/>
        <v>10</v>
      </c>
      <c r="BT40" s="26">
        <f t="shared" si="2"/>
        <v>5</v>
      </c>
      <c r="BU40" s="26">
        <f t="shared" si="2"/>
        <v>2</v>
      </c>
      <c r="BV40" s="26">
        <f t="shared" si="2"/>
        <v>8</v>
      </c>
      <c r="BW40" s="26">
        <f t="shared" si="2"/>
        <v>4</v>
      </c>
      <c r="BX40" s="26">
        <f t="shared" si="2"/>
        <v>3</v>
      </c>
      <c r="BY40" s="26">
        <f t="shared" si="2"/>
        <v>8</v>
      </c>
      <c r="BZ40" s="26">
        <f t="shared" si="2"/>
        <v>0</v>
      </c>
      <c r="CA40" s="26">
        <f t="shared" si="2"/>
        <v>5</v>
      </c>
      <c r="CB40" s="26">
        <f t="shared" si="2"/>
        <v>10</v>
      </c>
      <c r="CC40" s="26">
        <f t="shared" si="2"/>
        <v>0</v>
      </c>
      <c r="CD40" s="26">
        <f t="shared" si="2"/>
        <v>5</v>
      </c>
      <c r="CE40" s="26">
        <f t="shared" si="2"/>
        <v>10</v>
      </c>
      <c r="CF40" s="26">
        <f t="shared" si="2"/>
        <v>0</v>
      </c>
      <c r="CG40" s="26">
        <f t="shared" si="2"/>
        <v>5</v>
      </c>
      <c r="CH40" s="26">
        <f t="shared" si="2"/>
        <v>10</v>
      </c>
      <c r="CI40" s="26">
        <f t="shared" si="2"/>
        <v>5</v>
      </c>
      <c r="CJ40" s="26">
        <f t="shared" si="2"/>
        <v>10</v>
      </c>
      <c r="CK40" s="26">
        <f t="shared" si="2"/>
        <v>0</v>
      </c>
      <c r="CL40" s="26">
        <f t="shared" si="2"/>
        <v>0</v>
      </c>
      <c r="CM40" s="26">
        <f t="shared" si="2"/>
        <v>5</v>
      </c>
      <c r="CN40" s="26">
        <f t="shared" si="2"/>
        <v>10</v>
      </c>
      <c r="CO40" s="26">
        <f t="shared" si="2"/>
        <v>5</v>
      </c>
      <c r="CP40" s="26">
        <f t="shared" si="2"/>
        <v>10</v>
      </c>
      <c r="CQ40" s="26">
        <f t="shared" si="2"/>
        <v>0</v>
      </c>
      <c r="CR40" s="26">
        <f t="shared" si="2"/>
        <v>5</v>
      </c>
      <c r="CS40" s="26">
        <f t="shared" si="2"/>
        <v>10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5</v>
      </c>
      <c r="CW40" s="26">
        <f t="shared" si="3"/>
        <v>10</v>
      </c>
      <c r="CX40" s="26">
        <f t="shared" si="3"/>
        <v>5</v>
      </c>
      <c r="CY40" s="26">
        <f t="shared" si="3"/>
        <v>10</v>
      </c>
      <c r="CZ40" s="26">
        <f t="shared" si="3"/>
        <v>0</v>
      </c>
      <c r="DA40" s="26">
        <f t="shared" si="3"/>
        <v>7</v>
      </c>
      <c r="DB40" s="26">
        <f t="shared" si="3"/>
        <v>3</v>
      </c>
      <c r="DC40" s="26">
        <f t="shared" si="3"/>
        <v>5</v>
      </c>
      <c r="DD40" s="26">
        <f t="shared" si="3"/>
        <v>0</v>
      </c>
      <c r="DE40" s="26">
        <f t="shared" si="3"/>
        <v>4</v>
      </c>
      <c r="DF40" s="26">
        <f t="shared" si="3"/>
        <v>11</v>
      </c>
      <c r="DG40" s="26">
        <f t="shared" si="3"/>
        <v>4</v>
      </c>
      <c r="DH40" s="26">
        <f t="shared" si="3"/>
        <v>11</v>
      </c>
      <c r="DI40" s="26">
        <f t="shared" ref="DI40:DR40" si="4">SUM(DI15:DI39)</f>
        <v>0</v>
      </c>
      <c r="DJ40" s="26">
        <f t="shared" si="4"/>
        <v>4</v>
      </c>
      <c r="DK40" s="26">
        <f t="shared" si="4"/>
        <v>11</v>
      </c>
      <c r="DL40" s="26">
        <f t="shared" si="4"/>
        <v>0</v>
      </c>
      <c r="DM40" s="26">
        <f t="shared" si="4"/>
        <v>0</v>
      </c>
      <c r="DN40" s="26">
        <f t="shared" si="4"/>
        <v>5</v>
      </c>
      <c r="DO40" s="26">
        <f t="shared" si="4"/>
        <v>10</v>
      </c>
      <c r="DP40" s="26">
        <f t="shared" si="4"/>
        <v>0</v>
      </c>
      <c r="DQ40" s="26">
        <f t="shared" si="4"/>
        <v>5</v>
      </c>
      <c r="DR40" s="26">
        <f t="shared" si="4"/>
        <v>10</v>
      </c>
    </row>
    <row r="41" spans="1:254" ht="37.5" customHeight="1">
      <c r="A41" s="48" t="s">
        <v>842</v>
      </c>
      <c r="B41" s="49"/>
      <c r="C41" s="30">
        <f t="shared" ref="C41:N41" si="5">C40/15%</f>
        <v>20</v>
      </c>
      <c r="D41" s="30">
        <f t="shared" si="5"/>
        <v>20</v>
      </c>
      <c r="E41" s="30">
        <f t="shared" si="5"/>
        <v>60</v>
      </c>
      <c r="F41" s="30">
        <f t="shared" si="5"/>
        <v>26.666666666666668</v>
      </c>
      <c r="G41" s="30">
        <f t="shared" si="5"/>
        <v>26.666666666666668</v>
      </c>
      <c r="H41" s="30">
        <f t="shared" si="5"/>
        <v>46.666666666666671</v>
      </c>
      <c r="I41" s="30">
        <f t="shared" si="5"/>
        <v>33.333333333333336</v>
      </c>
      <c r="J41" s="30">
        <f t="shared" si="5"/>
        <v>40</v>
      </c>
      <c r="K41" s="30">
        <f t="shared" si="5"/>
        <v>26.666666666666668</v>
      </c>
      <c r="L41" s="30">
        <f t="shared" si="5"/>
        <v>20</v>
      </c>
      <c r="M41" s="30">
        <f t="shared" si="5"/>
        <v>40</v>
      </c>
      <c r="N41" s="30">
        <f t="shared" si="5"/>
        <v>40</v>
      </c>
      <c r="O41" s="30">
        <f>O40/   15%</f>
        <v>20</v>
      </c>
      <c r="P41" s="30">
        <f t="shared" ref="P41:AU41" si="6">P40/15%</f>
        <v>26.666666666666668</v>
      </c>
      <c r="Q41" s="30">
        <f t="shared" si="6"/>
        <v>53.333333333333336</v>
      </c>
      <c r="R41" s="30">
        <f t="shared" si="6"/>
        <v>0</v>
      </c>
      <c r="S41" s="30">
        <f t="shared" si="6"/>
        <v>46.666666666666671</v>
      </c>
      <c r="T41" s="30">
        <f t="shared" si="6"/>
        <v>53.333333333333336</v>
      </c>
      <c r="U41" s="30">
        <f t="shared" si="6"/>
        <v>0</v>
      </c>
      <c r="V41" s="30">
        <f t="shared" si="6"/>
        <v>46.666666666666671</v>
      </c>
      <c r="W41" s="30">
        <f t="shared" si="6"/>
        <v>53.333333333333336</v>
      </c>
      <c r="X41" s="30">
        <f t="shared" si="6"/>
        <v>0</v>
      </c>
      <c r="Y41" s="30">
        <f t="shared" si="6"/>
        <v>0</v>
      </c>
      <c r="Z41" s="30">
        <f t="shared" si="6"/>
        <v>100</v>
      </c>
      <c r="AA41" s="30">
        <f t="shared" si="6"/>
        <v>0</v>
      </c>
      <c r="AB41" s="30">
        <f t="shared" si="6"/>
        <v>26.666666666666668</v>
      </c>
      <c r="AC41" s="30">
        <f t="shared" si="6"/>
        <v>73.333333333333343</v>
      </c>
      <c r="AD41" s="30">
        <f t="shared" si="6"/>
        <v>20</v>
      </c>
      <c r="AE41" s="30">
        <f t="shared" si="6"/>
        <v>20</v>
      </c>
      <c r="AF41" s="30">
        <f t="shared" si="6"/>
        <v>60</v>
      </c>
      <c r="AG41" s="30">
        <f t="shared" si="6"/>
        <v>0</v>
      </c>
      <c r="AH41" s="30">
        <f t="shared" si="6"/>
        <v>33.333333333333336</v>
      </c>
      <c r="AI41" s="30">
        <f t="shared" si="6"/>
        <v>66.666666666666671</v>
      </c>
      <c r="AJ41" s="30">
        <f t="shared" si="6"/>
        <v>6.666666666666667</v>
      </c>
      <c r="AK41" s="30">
        <f t="shared" si="6"/>
        <v>33.333333333333336</v>
      </c>
      <c r="AL41" s="30">
        <f t="shared" si="6"/>
        <v>60</v>
      </c>
      <c r="AM41" s="30">
        <f t="shared" si="6"/>
        <v>33.333333333333336</v>
      </c>
      <c r="AN41" s="30">
        <f t="shared" si="6"/>
        <v>33.333333333333336</v>
      </c>
      <c r="AO41" s="30">
        <f t="shared" si="6"/>
        <v>33.333333333333336</v>
      </c>
      <c r="AP41" s="30">
        <f t="shared" si="6"/>
        <v>0</v>
      </c>
      <c r="AQ41" s="30">
        <f t="shared" si="6"/>
        <v>33.333333333333336</v>
      </c>
      <c r="AR41" s="30">
        <f t="shared" si="6"/>
        <v>66.666666666666671</v>
      </c>
      <c r="AS41" s="30">
        <f t="shared" si="6"/>
        <v>0</v>
      </c>
      <c r="AT41" s="30">
        <f t="shared" si="6"/>
        <v>26.666666666666668</v>
      </c>
      <c r="AU41" s="30">
        <f t="shared" si="6"/>
        <v>73.333333333333343</v>
      </c>
      <c r="AV41" s="30">
        <f t="shared" ref="AV41:CA41" si="7">AV40/15%</f>
        <v>0</v>
      </c>
      <c r="AW41" s="30">
        <f t="shared" si="7"/>
        <v>26.666666666666668</v>
      </c>
      <c r="AX41" s="30">
        <f t="shared" si="7"/>
        <v>73.333333333333343</v>
      </c>
      <c r="AY41" s="30">
        <f t="shared" si="7"/>
        <v>0</v>
      </c>
      <c r="AZ41" s="30">
        <f t="shared" si="7"/>
        <v>26.666666666666668</v>
      </c>
      <c r="BA41" s="30">
        <f t="shared" si="7"/>
        <v>73.333333333333343</v>
      </c>
      <c r="BB41" s="30">
        <f t="shared" si="7"/>
        <v>0</v>
      </c>
      <c r="BC41" s="30">
        <f t="shared" si="7"/>
        <v>26.666666666666668</v>
      </c>
      <c r="BD41" s="30">
        <f t="shared" si="7"/>
        <v>73.333333333333343</v>
      </c>
      <c r="BE41" s="30">
        <f t="shared" si="7"/>
        <v>0</v>
      </c>
      <c r="BF41" s="30">
        <f t="shared" si="7"/>
        <v>33.333333333333336</v>
      </c>
      <c r="BG41" s="30">
        <f t="shared" si="7"/>
        <v>66.666666666666671</v>
      </c>
      <c r="BH41" s="30">
        <f t="shared" si="7"/>
        <v>26.666666666666668</v>
      </c>
      <c r="BI41" s="30">
        <f t="shared" si="7"/>
        <v>6.666666666666667</v>
      </c>
      <c r="BJ41" s="30">
        <f t="shared" si="7"/>
        <v>66.666666666666671</v>
      </c>
      <c r="BK41" s="30">
        <f t="shared" si="7"/>
        <v>33.333333333333336</v>
      </c>
      <c r="BL41" s="30">
        <f t="shared" si="7"/>
        <v>66.666666666666671</v>
      </c>
      <c r="BM41" s="30">
        <f t="shared" si="7"/>
        <v>0</v>
      </c>
      <c r="BN41" s="30">
        <f t="shared" si="7"/>
        <v>0</v>
      </c>
      <c r="BO41" s="30">
        <f t="shared" si="7"/>
        <v>33.333333333333336</v>
      </c>
      <c r="BP41" s="30">
        <f t="shared" si="7"/>
        <v>66.666666666666671</v>
      </c>
      <c r="BQ41" s="30">
        <f t="shared" si="7"/>
        <v>0</v>
      </c>
      <c r="BR41" s="30">
        <f t="shared" si="7"/>
        <v>33.333333333333336</v>
      </c>
      <c r="BS41" s="30">
        <f t="shared" si="7"/>
        <v>66.666666666666671</v>
      </c>
      <c r="BT41" s="30">
        <f t="shared" si="7"/>
        <v>33.333333333333336</v>
      </c>
      <c r="BU41" s="30">
        <f t="shared" si="7"/>
        <v>13.333333333333334</v>
      </c>
      <c r="BV41" s="30">
        <f t="shared" si="7"/>
        <v>53.333333333333336</v>
      </c>
      <c r="BW41" s="30">
        <f t="shared" si="7"/>
        <v>26.666666666666668</v>
      </c>
      <c r="BX41" s="30">
        <f t="shared" si="7"/>
        <v>20</v>
      </c>
      <c r="BY41" s="30">
        <f t="shared" si="7"/>
        <v>53.333333333333336</v>
      </c>
      <c r="BZ41" s="30">
        <f t="shared" si="7"/>
        <v>0</v>
      </c>
      <c r="CA41" s="30">
        <f t="shared" si="7"/>
        <v>33.333333333333336</v>
      </c>
      <c r="CB41" s="30">
        <f t="shared" ref="CB41:DG41" si="8">CB40/15%</f>
        <v>66.666666666666671</v>
      </c>
      <c r="CC41" s="30">
        <f t="shared" si="8"/>
        <v>0</v>
      </c>
      <c r="CD41" s="30">
        <f t="shared" si="8"/>
        <v>33.333333333333336</v>
      </c>
      <c r="CE41" s="30">
        <f t="shared" si="8"/>
        <v>66.666666666666671</v>
      </c>
      <c r="CF41" s="30">
        <f t="shared" si="8"/>
        <v>0</v>
      </c>
      <c r="CG41" s="30">
        <f t="shared" si="8"/>
        <v>33.333333333333336</v>
      </c>
      <c r="CH41" s="30">
        <f t="shared" si="8"/>
        <v>66.666666666666671</v>
      </c>
      <c r="CI41" s="30">
        <f t="shared" si="8"/>
        <v>33.333333333333336</v>
      </c>
      <c r="CJ41" s="30">
        <f t="shared" si="8"/>
        <v>66.666666666666671</v>
      </c>
      <c r="CK41" s="30">
        <f t="shared" si="8"/>
        <v>0</v>
      </c>
      <c r="CL41" s="30">
        <f t="shared" si="8"/>
        <v>0</v>
      </c>
      <c r="CM41" s="30">
        <f t="shared" si="8"/>
        <v>33.333333333333336</v>
      </c>
      <c r="CN41" s="30">
        <f t="shared" si="8"/>
        <v>66.666666666666671</v>
      </c>
      <c r="CO41" s="30">
        <f t="shared" si="8"/>
        <v>33.333333333333336</v>
      </c>
      <c r="CP41" s="30">
        <f t="shared" si="8"/>
        <v>66.666666666666671</v>
      </c>
      <c r="CQ41" s="30">
        <f t="shared" si="8"/>
        <v>0</v>
      </c>
      <c r="CR41" s="30">
        <f t="shared" si="8"/>
        <v>33.333333333333336</v>
      </c>
      <c r="CS41" s="30">
        <f t="shared" si="8"/>
        <v>66.666666666666671</v>
      </c>
      <c r="CT41" s="30">
        <f t="shared" si="8"/>
        <v>0</v>
      </c>
      <c r="CU41" s="30">
        <f t="shared" si="8"/>
        <v>0</v>
      </c>
      <c r="CV41" s="30">
        <f t="shared" si="8"/>
        <v>33.333333333333336</v>
      </c>
      <c r="CW41" s="30">
        <f t="shared" si="8"/>
        <v>66.666666666666671</v>
      </c>
      <c r="CX41" s="30">
        <f t="shared" si="8"/>
        <v>33.333333333333336</v>
      </c>
      <c r="CY41" s="30">
        <f t="shared" si="8"/>
        <v>66.666666666666671</v>
      </c>
      <c r="CZ41" s="30">
        <f t="shared" si="8"/>
        <v>0</v>
      </c>
      <c r="DA41" s="30">
        <f t="shared" si="8"/>
        <v>46.666666666666671</v>
      </c>
      <c r="DB41" s="30">
        <f t="shared" si="8"/>
        <v>20</v>
      </c>
      <c r="DC41" s="30">
        <f t="shared" si="8"/>
        <v>33.333333333333336</v>
      </c>
      <c r="DD41" s="30">
        <f t="shared" si="8"/>
        <v>0</v>
      </c>
      <c r="DE41" s="30">
        <f t="shared" si="8"/>
        <v>26.666666666666668</v>
      </c>
      <c r="DF41" s="30">
        <f t="shared" si="8"/>
        <v>73.333333333333343</v>
      </c>
      <c r="DG41" s="30">
        <f t="shared" si="8"/>
        <v>26.666666666666668</v>
      </c>
      <c r="DH41" s="30">
        <f t="shared" ref="DH41:DR41" si="9">DH40/15%</f>
        <v>73.333333333333343</v>
      </c>
      <c r="DI41" s="30">
        <f t="shared" si="9"/>
        <v>0</v>
      </c>
      <c r="DJ41" s="30">
        <f t="shared" si="9"/>
        <v>26.666666666666668</v>
      </c>
      <c r="DK41" s="30">
        <f t="shared" si="9"/>
        <v>73.333333333333343</v>
      </c>
      <c r="DL41" s="30">
        <f t="shared" si="9"/>
        <v>0</v>
      </c>
      <c r="DM41" s="30">
        <f t="shared" si="9"/>
        <v>0</v>
      </c>
      <c r="DN41" s="30">
        <f t="shared" si="9"/>
        <v>33.333333333333336</v>
      </c>
      <c r="DO41" s="30">
        <f t="shared" si="9"/>
        <v>66.666666666666671</v>
      </c>
      <c r="DP41" s="30">
        <f t="shared" si="9"/>
        <v>0</v>
      </c>
      <c r="DQ41" s="30">
        <f t="shared" si="9"/>
        <v>33.333333333333336</v>
      </c>
      <c r="DR41" s="30">
        <f t="shared" si="9"/>
        <v>66.666666666666671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25</v>
      </c>
      <c r="E44">
        <f>D44/100*15</f>
        <v>3.75</v>
      </c>
    </row>
    <row r="45" spans="1:254">
      <c r="B45" t="s">
        <v>815</v>
      </c>
      <c r="C45" t="s">
        <v>822</v>
      </c>
      <c r="D45" s="35">
        <f>(D41+G41+J41+M41)/4</f>
        <v>31.666666666666668</v>
      </c>
      <c r="E45">
        <f>D45/100*15</f>
        <v>4.75</v>
      </c>
    </row>
    <row r="46" spans="1:254">
      <c r="B46" t="s">
        <v>816</v>
      </c>
      <c r="C46" t="s">
        <v>822</v>
      </c>
      <c r="D46" s="35">
        <f>(E41+H41+K41+N41)/4</f>
        <v>43.333333333333336</v>
      </c>
      <c r="E46">
        <f>D46/100*15</f>
        <v>6.5</v>
      </c>
    </row>
    <row r="47" spans="1:254">
      <c r="D47" s="27">
        <f>SUM(D44:D46)</f>
        <v>100</v>
      </c>
      <c r="E47" s="28">
        <v>15</v>
      </c>
    </row>
    <row r="48" spans="1:254">
      <c r="B48" t="s">
        <v>814</v>
      </c>
      <c r="C48" t="s">
        <v>823</v>
      </c>
      <c r="D48" s="35">
        <f>(O41+R41+U41+X41+AA41+AD41+AG41+AJ41)/8</f>
        <v>5.833333333333333</v>
      </c>
      <c r="E48" s="18">
        <f>D48/100*15</f>
        <v>0.87499999999999989</v>
      </c>
    </row>
    <row r="49" spans="2:5">
      <c r="B49" t="s">
        <v>815</v>
      </c>
      <c r="C49" t="s">
        <v>823</v>
      </c>
      <c r="D49" s="35">
        <f>(P41+S41+V41+Y41+AB41+AE41+AH41+AK41)/8</f>
        <v>29.166666666666671</v>
      </c>
      <c r="E49" s="18">
        <f>D49/100*15</f>
        <v>4.3750000000000009</v>
      </c>
    </row>
    <row r="50" spans="2:5">
      <c r="B50" t="s">
        <v>816</v>
      </c>
      <c r="C50" t="s">
        <v>823</v>
      </c>
      <c r="D50" s="35">
        <f>(Q41+T41+W41+Z41+AC41+AF41+AI41+AL41)/8</f>
        <v>65</v>
      </c>
      <c r="E50" s="18">
        <f>D50/100*15</f>
        <v>9.75</v>
      </c>
    </row>
    <row r="51" spans="2:5">
      <c r="D51" s="27">
        <f>SUM(D48:D50)</f>
        <v>100</v>
      </c>
      <c r="E51" s="27">
        <v>15</v>
      </c>
    </row>
    <row r="52" spans="2:5">
      <c r="B52" t="s">
        <v>814</v>
      </c>
      <c r="C52" t="s">
        <v>824</v>
      </c>
      <c r="D52" s="35">
        <f>(AM41+AP41+AS41+AV41)/4</f>
        <v>8.3333333333333339</v>
      </c>
      <c r="E52">
        <f>D52/100*15</f>
        <v>1.2500000000000002</v>
      </c>
    </row>
    <row r="53" spans="2:5">
      <c r="B53" t="s">
        <v>815</v>
      </c>
      <c r="C53" t="s">
        <v>824</v>
      </c>
      <c r="D53" s="35">
        <f>(AN41+AQ41+AT41+AW41)/4</f>
        <v>30.000000000000004</v>
      </c>
      <c r="E53">
        <f>D53/100*15</f>
        <v>4.5000000000000009</v>
      </c>
    </row>
    <row r="54" spans="2:5">
      <c r="B54" t="s">
        <v>816</v>
      </c>
      <c r="C54" t="s">
        <v>824</v>
      </c>
      <c r="D54" s="35">
        <f>(AO41+AR41+AU41+AX41)/4</f>
        <v>61.666666666666671</v>
      </c>
      <c r="E54">
        <f>D54/100*15</f>
        <v>9.25</v>
      </c>
    </row>
    <row r="55" spans="2:5">
      <c r="D55" s="27">
        <f>SUM(D52:D54)</f>
        <v>100</v>
      </c>
      <c r="E55" s="28">
        <v>15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15.000000000000004</v>
      </c>
      <c r="E56">
        <f>D56/100*15</f>
        <v>2.2500000000000004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36.999999999999993</v>
      </c>
      <c r="E57">
        <f>D57/100*15</f>
        <v>5.5499999999999989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48</v>
      </c>
      <c r="E58">
        <f>D58/100*15</f>
        <v>7.1999999999999993</v>
      </c>
    </row>
    <row r="59" spans="2:5">
      <c r="D59" s="28">
        <f>SUM(D56:D58)</f>
        <v>100</v>
      </c>
      <c r="E59" s="28">
        <v>15</v>
      </c>
    </row>
    <row r="60" spans="2:5">
      <c r="B60" t="s">
        <v>814</v>
      </c>
      <c r="C60" t="s">
        <v>826</v>
      </c>
      <c r="D60" s="35">
        <f>(DG41+DJ41+DM41+DP41)/4</f>
        <v>13.333333333333334</v>
      </c>
      <c r="E60">
        <f>D60/100*15</f>
        <v>2</v>
      </c>
    </row>
    <row r="61" spans="2:5">
      <c r="B61" t="s">
        <v>815</v>
      </c>
      <c r="C61" t="s">
        <v>826</v>
      </c>
      <c r="D61" s="35">
        <f>(DH41+DK41+DN41+DQ41)/4</f>
        <v>53.333333333333343</v>
      </c>
      <c r="E61">
        <f>D61/100*15</f>
        <v>8.0000000000000018</v>
      </c>
    </row>
    <row r="62" spans="2:5">
      <c r="B62" t="s">
        <v>816</v>
      </c>
      <c r="C62" t="s">
        <v>826</v>
      </c>
      <c r="D62" s="35">
        <f>(DI41+DL41+DO41+DR41)/4</f>
        <v>33.333333333333336</v>
      </c>
      <c r="E62">
        <f>D62/100*15</f>
        <v>5.0000000000000009</v>
      </c>
    </row>
    <row r="63" spans="2:5">
      <c r="D63" s="28">
        <f>SUM(D60:D62)</f>
        <v>100</v>
      </c>
      <c r="E63" s="28">
        <v>15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4" t="s">
        <v>838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3" t="s">
        <v>88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55" t="s">
        <v>138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4" ht="15.7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1" t="s">
        <v>1023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174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63" t="s">
        <v>186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1" t="s">
        <v>117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1"/>
      <c r="B11" s="51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982</v>
      </c>
      <c r="V11" s="45"/>
      <c r="W11" s="45"/>
      <c r="X11" s="45" t="s">
        <v>983</v>
      </c>
      <c r="Y11" s="45"/>
      <c r="Z11" s="45"/>
      <c r="AA11" s="43" t="s">
        <v>984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1006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>
      <c r="A12" s="51"/>
      <c r="B12" s="51"/>
      <c r="C12" s="50" t="s">
        <v>964</v>
      </c>
      <c r="D12" s="50"/>
      <c r="E12" s="50"/>
      <c r="F12" s="50" t="s">
        <v>968</v>
      </c>
      <c r="G12" s="50"/>
      <c r="H12" s="50"/>
      <c r="I12" s="50" t="s">
        <v>972</v>
      </c>
      <c r="J12" s="50"/>
      <c r="K12" s="50"/>
      <c r="L12" s="50" t="s">
        <v>976</v>
      </c>
      <c r="M12" s="50"/>
      <c r="N12" s="50"/>
      <c r="O12" s="50" t="s">
        <v>978</v>
      </c>
      <c r="P12" s="50"/>
      <c r="Q12" s="50"/>
      <c r="R12" s="50" t="s">
        <v>981</v>
      </c>
      <c r="S12" s="50"/>
      <c r="T12" s="50"/>
      <c r="U12" s="50" t="s">
        <v>338</v>
      </c>
      <c r="V12" s="50"/>
      <c r="W12" s="50"/>
      <c r="X12" s="50" t="s">
        <v>341</v>
      </c>
      <c r="Y12" s="50"/>
      <c r="Z12" s="50"/>
      <c r="AA12" s="50" t="s">
        <v>985</v>
      </c>
      <c r="AB12" s="50"/>
      <c r="AC12" s="50"/>
      <c r="AD12" s="50" t="s">
        <v>989</v>
      </c>
      <c r="AE12" s="50"/>
      <c r="AF12" s="50"/>
      <c r="AG12" s="50" t="s">
        <v>990</v>
      </c>
      <c r="AH12" s="50"/>
      <c r="AI12" s="50"/>
      <c r="AJ12" s="50" t="s">
        <v>994</v>
      </c>
      <c r="AK12" s="50"/>
      <c r="AL12" s="50"/>
      <c r="AM12" s="50" t="s">
        <v>998</v>
      </c>
      <c r="AN12" s="50"/>
      <c r="AO12" s="50"/>
      <c r="AP12" s="50" t="s">
        <v>1002</v>
      </c>
      <c r="AQ12" s="50"/>
      <c r="AR12" s="50"/>
      <c r="AS12" s="50" t="s">
        <v>1003</v>
      </c>
      <c r="AT12" s="50"/>
      <c r="AU12" s="50"/>
      <c r="AV12" s="50" t="s">
        <v>1007</v>
      </c>
      <c r="AW12" s="50"/>
      <c r="AX12" s="50"/>
      <c r="AY12" s="50" t="s">
        <v>1008</v>
      </c>
      <c r="AZ12" s="50"/>
      <c r="BA12" s="50"/>
      <c r="BB12" s="50" t="s">
        <v>1009</v>
      </c>
      <c r="BC12" s="50"/>
      <c r="BD12" s="50"/>
      <c r="BE12" s="50" t="s">
        <v>1010</v>
      </c>
      <c r="BF12" s="50"/>
      <c r="BG12" s="50"/>
      <c r="BH12" s="50" t="s">
        <v>1011</v>
      </c>
      <c r="BI12" s="50"/>
      <c r="BJ12" s="50"/>
      <c r="BK12" s="50" t="s">
        <v>357</v>
      </c>
      <c r="BL12" s="50"/>
      <c r="BM12" s="50"/>
      <c r="BN12" s="50" t="s">
        <v>359</v>
      </c>
      <c r="BO12" s="50"/>
      <c r="BP12" s="50"/>
      <c r="BQ12" s="50" t="s">
        <v>1015</v>
      </c>
      <c r="BR12" s="50"/>
      <c r="BS12" s="50"/>
      <c r="BT12" s="50" t="s">
        <v>1016</v>
      </c>
      <c r="BU12" s="50"/>
      <c r="BV12" s="50"/>
      <c r="BW12" s="50" t="s">
        <v>1017</v>
      </c>
      <c r="BX12" s="50"/>
      <c r="BY12" s="50"/>
      <c r="BZ12" s="50" t="s">
        <v>1018</v>
      </c>
      <c r="CA12" s="50"/>
      <c r="CB12" s="50"/>
      <c r="CC12" s="50" t="s">
        <v>369</v>
      </c>
      <c r="CD12" s="50"/>
      <c r="CE12" s="50"/>
      <c r="CF12" s="64" t="s">
        <v>372</v>
      </c>
      <c r="CG12" s="64"/>
      <c r="CH12" s="64"/>
      <c r="CI12" s="50" t="s">
        <v>376</v>
      </c>
      <c r="CJ12" s="50"/>
      <c r="CK12" s="50"/>
      <c r="CL12" s="50" t="s">
        <v>1329</v>
      </c>
      <c r="CM12" s="50"/>
      <c r="CN12" s="50"/>
      <c r="CO12" s="50" t="s">
        <v>382</v>
      </c>
      <c r="CP12" s="50"/>
      <c r="CQ12" s="50"/>
      <c r="CR12" s="64" t="s">
        <v>385</v>
      </c>
      <c r="CS12" s="64"/>
      <c r="CT12" s="64"/>
      <c r="CU12" s="50" t="s">
        <v>388</v>
      </c>
      <c r="CV12" s="50"/>
      <c r="CW12" s="50"/>
      <c r="CX12" s="50" t="s">
        <v>390</v>
      </c>
      <c r="CY12" s="50"/>
      <c r="CZ12" s="50"/>
      <c r="DA12" s="50" t="s">
        <v>394</v>
      </c>
      <c r="DB12" s="50"/>
      <c r="DC12" s="50"/>
      <c r="DD12" s="64" t="s">
        <v>398</v>
      </c>
      <c r="DE12" s="64"/>
      <c r="DF12" s="64"/>
      <c r="DG12" s="64" t="s">
        <v>400</v>
      </c>
      <c r="DH12" s="64"/>
      <c r="DI12" s="64"/>
      <c r="DJ12" s="64" t="s">
        <v>404</v>
      </c>
      <c r="DK12" s="64"/>
      <c r="DL12" s="64"/>
      <c r="DM12" s="64" t="s">
        <v>408</v>
      </c>
      <c r="DN12" s="64"/>
      <c r="DO12" s="64"/>
      <c r="DP12" s="64" t="s">
        <v>412</v>
      </c>
      <c r="DQ12" s="64"/>
      <c r="DR12" s="64"/>
      <c r="DS12" s="64" t="s">
        <v>415</v>
      </c>
      <c r="DT12" s="64"/>
      <c r="DU12" s="64"/>
      <c r="DV12" s="64" t="s">
        <v>418</v>
      </c>
      <c r="DW12" s="64"/>
      <c r="DX12" s="64"/>
      <c r="DY12" s="64" t="s">
        <v>422</v>
      </c>
      <c r="DZ12" s="64"/>
      <c r="EA12" s="64"/>
      <c r="EB12" s="64" t="s">
        <v>424</v>
      </c>
      <c r="EC12" s="64"/>
      <c r="ED12" s="64"/>
      <c r="EE12" s="64" t="s">
        <v>1027</v>
      </c>
      <c r="EF12" s="64"/>
      <c r="EG12" s="64"/>
      <c r="EH12" s="64" t="s">
        <v>426</v>
      </c>
      <c r="EI12" s="64"/>
      <c r="EJ12" s="64"/>
      <c r="EK12" s="64" t="s">
        <v>428</v>
      </c>
      <c r="EL12" s="64"/>
      <c r="EM12" s="64"/>
      <c r="EN12" s="64" t="s">
        <v>1036</v>
      </c>
      <c r="EO12" s="64"/>
      <c r="EP12" s="64"/>
      <c r="EQ12" s="64" t="s">
        <v>1038</v>
      </c>
      <c r="ER12" s="64"/>
      <c r="ES12" s="64"/>
      <c r="ET12" s="64" t="s">
        <v>430</v>
      </c>
      <c r="EU12" s="64"/>
      <c r="EV12" s="64"/>
      <c r="EW12" s="64" t="s">
        <v>431</v>
      </c>
      <c r="EX12" s="64"/>
      <c r="EY12" s="64"/>
      <c r="EZ12" s="64" t="s">
        <v>1042</v>
      </c>
      <c r="FA12" s="64"/>
      <c r="FB12" s="64"/>
      <c r="FC12" s="64" t="s">
        <v>1046</v>
      </c>
      <c r="FD12" s="64"/>
      <c r="FE12" s="64"/>
      <c r="FF12" s="64" t="s">
        <v>1048</v>
      </c>
      <c r="FG12" s="64"/>
      <c r="FH12" s="64"/>
      <c r="FI12" s="64" t="s">
        <v>1052</v>
      </c>
      <c r="FJ12" s="64"/>
      <c r="FK12" s="64"/>
    </row>
    <row r="13" spans="1:254" ht="180">
      <c r="A13" s="51"/>
      <c r="B13" s="51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8" t="s">
        <v>841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4" t="s">
        <v>839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3" t="s">
        <v>88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55" t="s">
        <v>138</v>
      </c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</row>
    <row r="5" spans="1:254" ht="13.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1" t="s">
        <v>116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174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174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117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1"/>
      <c r="B11" s="51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>
      <c r="A12" s="51"/>
      <c r="B12" s="51"/>
      <c r="C12" s="50" t="s">
        <v>1056</v>
      </c>
      <c r="D12" s="50"/>
      <c r="E12" s="50"/>
      <c r="F12" s="50" t="s">
        <v>1059</v>
      </c>
      <c r="G12" s="50"/>
      <c r="H12" s="50"/>
      <c r="I12" s="50" t="s">
        <v>1062</v>
      </c>
      <c r="J12" s="50"/>
      <c r="K12" s="50"/>
      <c r="L12" s="50" t="s">
        <v>538</v>
      </c>
      <c r="M12" s="50"/>
      <c r="N12" s="50"/>
      <c r="O12" s="50" t="s">
        <v>1065</v>
      </c>
      <c r="P12" s="50"/>
      <c r="Q12" s="50"/>
      <c r="R12" s="50" t="s">
        <v>1068</v>
      </c>
      <c r="S12" s="50"/>
      <c r="T12" s="50"/>
      <c r="U12" s="50" t="s">
        <v>1072</v>
      </c>
      <c r="V12" s="50"/>
      <c r="W12" s="50"/>
      <c r="X12" s="50" t="s">
        <v>539</v>
      </c>
      <c r="Y12" s="50"/>
      <c r="Z12" s="50"/>
      <c r="AA12" s="50" t="s">
        <v>540</v>
      </c>
      <c r="AB12" s="50"/>
      <c r="AC12" s="50"/>
      <c r="AD12" s="50" t="s">
        <v>541</v>
      </c>
      <c r="AE12" s="50"/>
      <c r="AF12" s="50"/>
      <c r="AG12" s="50" t="s">
        <v>1077</v>
      </c>
      <c r="AH12" s="50"/>
      <c r="AI12" s="50"/>
      <c r="AJ12" s="50" t="s">
        <v>542</v>
      </c>
      <c r="AK12" s="50"/>
      <c r="AL12" s="50"/>
      <c r="AM12" s="50" t="s">
        <v>543</v>
      </c>
      <c r="AN12" s="50"/>
      <c r="AO12" s="50"/>
      <c r="AP12" s="50" t="s">
        <v>544</v>
      </c>
      <c r="AQ12" s="50"/>
      <c r="AR12" s="50"/>
      <c r="AS12" s="50" t="s">
        <v>1080</v>
      </c>
      <c r="AT12" s="50"/>
      <c r="AU12" s="50"/>
      <c r="AV12" s="50" t="s">
        <v>1330</v>
      </c>
      <c r="AW12" s="50"/>
      <c r="AX12" s="50"/>
      <c r="AY12" s="50" t="s">
        <v>545</v>
      </c>
      <c r="AZ12" s="50"/>
      <c r="BA12" s="50"/>
      <c r="BB12" s="50" t="s">
        <v>529</v>
      </c>
      <c r="BC12" s="50"/>
      <c r="BD12" s="50"/>
      <c r="BE12" s="50" t="s">
        <v>546</v>
      </c>
      <c r="BF12" s="50"/>
      <c r="BG12" s="50"/>
      <c r="BH12" s="50" t="s">
        <v>1086</v>
      </c>
      <c r="BI12" s="50"/>
      <c r="BJ12" s="50"/>
      <c r="BK12" s="50" t="s">
        <v>547</v>
      </c>
      <c r="BL12" s="50"/>
      <c r="BM12" s="50"/>
      <c r="BN12" s="50" t="s">
        <v>548</v>
      </c>
      <c r="BO12" s="50"/>
      <c r="BP12" s="50"/>
      <c r="BQ12" s="50" t="s">
        <v>549</v>
      </c>
      <c r="BR12" s="50"/>
      <c r="BS12" s="50"/>
      <c r="BT12" s="50" t="s">
        <v>550</v>
      </c>
      <c r="BU12" s="50"/>
      <c r="BV12" s="50"/>
      <c r="BW12" s="50" t="s">
        <v>1093</v>
      </c>
      <c r="BX12" s="50"/>
      <c r="BY12" s="50"/>
      <c r="BZ12" s="50" t="s">
        <v>557</v>
      </c>
      <c r="CA12" s="50"/>
      <c r="CB12" s="50"/>
      <c r="CC12" s="50" t="s">
        <v>1097</v>
      </c>
      <c r="CD12" s="50"/>
      <c r="CE12" s="50"/>
      <c r="CF12" s="50" t="s">
        <v>558</v>
      </c>
      <c r="CG12" s="50"/>
      <c r="CH12" s="50"/>
      <c r="CI12" s="50" t="s">
        <v>559</v>
      </c>
      <c r="CJ12" s="50"/>
      <c r="CK12" s="50"/>
      <c r="CL12" s="50" t="s">
        <v>560</v>
      </c>
      <c r="CM12" s="50"/>
      <c r="CN12" s="50"/>
      <c r="CO12" s="50" t="s">
        <v>603</v>
      </c>
      <c r="CP12" s="50"/>
      <c r="CQ12" s="50"/>
      <c r="CR12" s="50" t="s">
        <v>600</v>
      </c>
      <c r="CS12" s="50"/>
      <c r="CT12" s="50"/>
      <c r="CU12" s="50" t="s">
        <v>604</v>
      </c>
      <c r="CV12" s="50"/>
      <c r="CW12" s="50"/>
      <c r="CX12" s="50" t="s">
        <v>601</v>
      </c>
      <c r="CY12" s="50"/>
      <c r="CZ12" s="50"/>
      <c r="DA12" s="50" t="s">
        <v>602</v>
      </c>
      <c r="DB12" s="50"/>
      <c r="DC12" s="50"/>
      <c r="DD12" s="50" t="s">
        <v>1109</v>
      </c>
      <c r="DE12" s="50"/>
      <c r="DF12" s="50"/>
      <c r="DG12" s="50" t="s">
        <v>1112</v>
      </c>
      <c r="DH12" s="50"/>
      <c r="DI12" s="50"/>
      <c r="DJ12" s="50" t="s">
        <v>605</v>
      </c>
      <c r="DK12" s="50"/>
      <c r="DL12" s="50"/>
      <c r="DM12" s="50" t="s">
        <v>1116</v>
      </c>
      <c r="DN12" s="50"/>
      <c r="DO12" s="50"/>
      <c r="DP12" s="50" t="s">
        <v>606</v>
      </c>
      <c r="DQ12" s="50"/>
      <c r="DR12" s="50"/>
      <c r="DS12" s="50" t="s">
        <v>607</v>
      </c>
      <c r="DT12" s="50"/>
      <c r="DU12" s="50"/>
      <c r="DV12" s="50" t="s">
        <v>1124</v>
      </c>
      <c r="DW12" s="50"/>
      <c r="DX12" s="50"/>
      <c r="DY12" s="50" t="s">
        <v>608</v>
      </c>
      <c r="DZ12" s="50"/>
      <c r="EA12" s="50"/>
      <c r="EB12" s="50" t="s">
        <v>609</v>
      </c>
      <c r="EC12" s="50"/>
      <c r="ED12" s="50"/>
      <c r="EE12" s="50" t="s">
        <v>610</v>
      </c>
      <c r="EF12" s="50"/>
      <c r="EG12" s="50"/>
      <c r="EH12" s="50" t="s">
        <v>611</v>
      </c>
      <c r="EI12" s="50"/>
      <c r="EJ12" s="50"/>
      <c r="EK12" s="64" t="s">
        <v>612</v>
      </c>
      <c r="EL12" s="64"/>
      <c r="EM12" s="64"/>
      <c r="EN12" s="50" t="s">
        <v>1135</v>
      </c>
      <c r="EO12" s="50"/>
      <c r="EP12" s="50"/>
      <c r="EQ12" s="50" t="s">
        <v>613</v>
      </c>
      <c r="ER12" s="50"/>
      <c r="ES12" s="50"/>
      <c r="ET12" s="50" t="s">
        <v>614</v>
      </c>
      <c r="EU12" s="50"/>
      <c r="EV12" s="50"/>
      <c r="EW12" s="50" t="s">
        <v>1141</v>
      </c>
      <c r="EX12" s="50"/>
      <c r="EY12" s="50"/>
      <c r="EZ12" s="50" t="s">
        <v>616</v>
      </c>
      <c r="FA12" s="50"/>
      <c r="FB12" s="50"/>
      <c r="FC12" s="50" t="s">
        <v>617</v>
      </c>
      <c r="FD12" s="50"/>
      <c r="FE12" s="50"/>
      <c r="FF12" s="50" t="s">
        <v>615</v>
      </c>
      <c r="FG12" s="50"/>
      <c r="FH12" s="50"/>
      <c r="FI12" s="50" t="s">
        <v>1146</v>
      </c>
      <c r="FJ12" s="50"/>
      <c r="FK12" s="50"/>
      <c r="FL12" s="50" t="s">
        <v>618</v>
      </c>
      <c r="FM12" s="50"/>
      <c r="FN12" s="50"/>
      <c r="FO12" s="50" t="s">
        <v>1150</v>
      </c>
      <c r="FP12" s="50"/>
      <c r="FQ12" s="50"/>
      <c r="FR12" s="50" t="s">
        <v>620</v>
      </c>
      <c r="FS12" s="50"/>
      <c r="FT12" s="50"/>
      <c r="FU12" s="64" t="s">
        <v>1333</v>
      </c>
      <c r="FV12" s="64"/>
      <c r="FW12" s="64"/>
      <c r="FX12" s="50" t="s">
        <v>1334</v>
      </c>
      <c r="FY12" s="50"/>
      <c r="FZ12" s="50"/>
      <c r="GA12" s="50" t="s">
        <v>624</v>
      </c>
      <c r="GB12" s="50"/>
      <c r="GC12" s="50"/>
      <c r="GD12" s="50" t="s">
        <v>1156</v>
      </c>
      <c r="GE12" s="50"/>
      <c r="GF12" s="50"/>
      <c r="GG12" s="50" t="s">
        <v>627</v>
      </c>
      <c r="GH12" s="50"/>
      <c r="GI12" s="50"/>
      <c r="GJ12" s="50" t="s">
        <v>1162</v>
      </c>
      <c r="GK12" s="50"/>
      <c r="GL12" s="50"/>
      <c r="GM12" s="50" t="s">
        <v>1166</v>
      </c>
      <c r="GN12" s="50"/>
      <c r="GO12" s="50"/>
      <c r="GP12" s="50" t="s">
        <v>1335</v>
      </c>
      <c r="GQ12" s="50"/>
      <c r="GR12" s="50"/>
    </row>
    <row r="13" spans="1:254" ht="180">
      <c r="A13" s="51"/>
      <c r="B13" s="51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8" t="s">
        <v>844</v>
      </c>
      <c r="B40" s="4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L15" sqref="L1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53" t="s">
        <v>88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55" t="s">
        <v>138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692" ht="1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1" t="s">
        <v>174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186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117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1500000000000004" hidden="1" customHeight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149999999999999" hidden="1" customHeight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45" hidden="1" customHeight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ht="15.75">
      <c r="A11" s="51"/>
      <c r="B11" s="51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92" ht="93" customHeight="1">
      <c r="A12" s="51"/>
      <c r="B12" s="51"/>
      <c r="C12" s="50" t="s">
        <v>1342</v>
      </c>
      <c r="D12" s="50"/>
      <c r="E12" s="50"/>
      <c r="F12" s="50" t="s">
        <v>1343</v>
      </c>
      <c r="G12" s="50"/>
      <c r="H12" s="50"/>
      <c r="I12" s="50" t="s">
        <v>1344</v>
      </c>
      <c r="J12" s="50"/>
      <c r="K12" s="50"/>
      <c r="L12" s="50" t="s">
        <v>1345</v>
      </c>
      <c r="M12" s="50"/>
      <c r="N12" s="50"/>
      <c r="O12" s="50" t="s">
        <v>1346</v>
      </c>
      <c r="P12" s="50"/>
      <c r="Q12" s="50"/>
      <c r="R12" s="50" t="s">
        <v>1347</v>
      </c>
      <c r="S12" s="50"/>
      <c r="T12" s="50"/>
      <c r="U12" s="50" t="s">
        <v>1348</v>
      </c>
      <c r="V12" s="50"/>
      <c r="W12" s="50"/>
      <c r="X12" s="50" t="s">
        <v>1349</v>
      </c>
      <c r="Y12" s="50"/>
      <c r="Z12" s="50"/>
      <c r="AA12" s="50" t="s">
        <v>1350</v>
      </c>
      <c r="AB12" s="50"/>
      <c r="AC12" s="50"/>
      <c r="AD12" s="50" t="s">
        <v>1351</v>
      </c>
      <c r="AE12" s="50"/>
      <c r="AF12" s="50"/>
      <c r="AG12" s="50" t="s">
        <v>1352</v>
      </c>
      <c r="AH12" s="50"/>
      <c r="AI12" s="50"/>
      <c r="AJ12" s="50" t="s">
        <v>1353</v>
      </c>
      <c r="AK12" s="50"/>
      <c r="AL12" s="50"/>
      <c r="AM12" s="50" t="s">
        <v>1354</v>
      </c>
      <c r="AN12" s="50"/>
      <c r="AO12" s="50"/>
      <c r="AP12" s="50" t="s">
        <v>1355</v>
      </c>
      <c r="AQ12" s="50"/>
      <c r="AR12" s="50"/>
      <c r="AS12" s="50" t="s">
        <v>1356</v>
      </c>
      <c r="AT12" s="50"/>
      <c r="AU12" s="50"/>
      <c r="AV12" s="50" t="s">
        <v>1357</v>
      </c>
      <c r="AW12" s="50"/>
      <c r="AX12" s="50"/>
      <c r="AY12" s="50" t="s">
        <v>1358</v>
      </c>
      <c r="AZ12" s="50"/>
      <c r="BA12" s="50"/>
      <c r="BB12" s="50" t="s">
        <v>1359</v>
      </c>
      <c r="BC12" s="50"/>
      <c r="BD12" s="50"/>
      <c r="BE12" s="50" t="s">
        <v>1360</v>
      </c>
      <c r="BF12" s="50"/>
      <c r="BG12" s="50"/>
      <c r="BH12" s="50" t="s">
        <v>1361</v>
      </c>
      <c r="BI12" s="50"/>
      <c r="BJ12" s="50"/>
      <c r="BK12" s="50" t="s">
        <v>1362</v>
      </c>
      <c r="BL12" s="50"/>
      <c r="BM12" s="50"/>
      <c r="BN12" s="50" t="s">
        <v>1363</v>
      </c>
      <c r="BO12" s="50"/>
      <c r="BP12" s="50"/>
      <c r="BQ12" s="50" t="s">
        <v>1364</v>
      </c>
      <c r="BR12" s="50"/>
      <c r="BS12" s="50"/>
      <c r="BT12" s="50" t="s">
        <v>1365</v>
      </c>
      <c r="BU12" s="50"/>
      <c r="BV12" s="50"/>
      <c r="BW12" s="50" t="s">
        <v>1366</v>
      </c>
      <c r="BX12" s="50"/>
      <c r="BY12" s="50"/>
      <c r="BZ12" s="50" t="s">
        <v>1202</v>
      </c>
      <c r="CA12" s="50"/>
      <c r="CB12" s="50"/>
      <c r="CC12" s="50" t="s">
        <v>1367</v>
      </c>
      <c r="CD12" s="50"/>
      <c r="CE12" s="50"/>
      <c r="CF12" s="50" t="s">
        <v>1368</v>
      </c>
      <c r="CG12" s="50"/>
      <c r="CH12" s="50"/>
      <c r="CI12" s="50" t="s">
        <v>1369</v>
      </c>
      <c r="CJ12" s="50"/>
      <c r="CK12" s="50"/>
      <c r="CL12" s="50" t="s">
        <v>1370</v>
      </c>
      <c r="CM12" s="50"/>
      <c r="CN12" s="50"/>
      <c r="CO12" s="50" t="s">
        <v>1371</v>
      </c>
      <c r="CP12" s="50"/>
      <c r="CQ12" s="50"/>
      <c r="CR12" s="50" t="s">
        <v>1372</v>
      </c>
      <c r="CS12" s="50"/>
      <c r="CT12" s="50"/>
      <c r="CU12" s="50" t="s">
        <v>1373</v>
      </c>
      <c r="CV12" s="50"/>
      <c r="CW12" s="50"/>
      <c r="CX12" s="50" t="s">
        <v>1374</v>
      </c>
      <c r="CY12" s="50"/>
      <c r="CZ12" s="50"/>
      <c r="DA12" s="50" t="s">
        <v>1375</v>
      </c>
      <c r="DB12" s="50"/>
      <c r="DC12" s="50"/>
      <c r="DD12" s="50" t="s">
        <v>1376</v>
      </c>
      <c r="DE12" s="50"/>
      <c r="DF12" s="50"/>
      <c r="DG12" s="50" t="s">
        <v>1377</v>
      </c>
      <c r="DH12" s="50"/>
      <c r="DI12" s="50"/>
      <c r="DJ12" s="64" t="s">
        <v>1378</v>
      </c>
      <c r="DK12" s="64"/>
      <c r="DL12" s="64"/>
      <c r="DM12" s="64" t="s">
        <v>1379</v>
      </c>
      <c r="DN12" s="64"/>
      <c r="DO12" s="64"/>
      <c r="DP12" s="64" t="s">
        <v>1380</v>
      </c>
      <c r="DQ12" s="64"/>
      <c r="DR12" s="64"/>
      <c r="DS12" s="64" t="s">
        <v>1381</v>
      </c>
      <c r="DT12" s="64"/>
      <c r="DU12" s="64"/>
      <c r="DV12" s="64" t="s">
        <v>747</v>
      </c>
      <c r="DW12" s="64"/>
      <c r="DX12" s="64"/>
      <c r="DY12" s="50" t="s">
        <v>763</v>
      </c>
      <c r="DZ12" s="50"/>
      <c r="EA12" s="50"/>
      <c r="EB12" s="50" t="s">
        <v>764</v>
      </c>
      <c r="EC12" s="50"/>
      <c r="ED12" s="50"/>
      <c r="EE12" s="50" t="s">
        <v>1234</v>
      </c>
      <c r="EF12" s="50"/>
      <c r="EG12" s="50"/>
      <c r="EH12" s="50" t="s">
        <v>765</v>
      </c>
      <c r="EI12" s="50"/>
      <c r="EJ12" s="50"/>
      <c r="EK12" s="50" t="s">
        <v>1337</v>
      </c>
      <c r="EL12" s="50"/>
      <c r="EM12" s="50"/>
      <c r="EN12" s="50" t="s">
        <v>768</v>
      </c>
      <c r="EO12" s="50"/>
      <c r="EP12" s="50"/>
      <c r="EQ12" s="50" t="s">
        <v>1243</v>
      </c>
      <c r="ER12" s="50"/>
      <c r="ES12" s="50"/>
      <c r="ET12" s="50" t="s">
        <v>773</v>
      </c>
      <c r="EU12" s="50"/>
      <c r="EV12" s="50"/>
      <c r="EW12" s="50" t="s">
        <v>1246</v>
      </c>
      <c r="EX12" s="50"/>
      <c r="EY12" s="50"/>
      <c r="EZ12" s="50" t="s">
        <v>1248</v>
      </c>
      <c r="FA12" s="50"/>
      <c r="FB12" s="50"/>
      <c r="FC12" s="50" t="s">
        <v>1250</v>
      </c>
      <c r="FD12" s="50"/>
      <c r="FE12" s="50"/>
      <c r="FF12" s="50" t="s">
        <v>1338</v>
      </c>
      <c r="FG12" s="50"/>
      <c r="FH12" s="50"/>
      <c r="FI12" s="50" t="s">
        <v>1253</v>
      </c>
      <c r="FJ12" s="50"/>
      <c r="FK12" s="50"/>
      <c r="FL12" s="50" t="s">
        <v>777</v>
      </c>
      <c r="FM12" s="50"/>
      <c r="FN12" s="50"/>
      <c r="FO12" s="50" t="s">
        <v>1257</v>
      </c>
      <c r="FP12" s="50"/>
      <c r="FQ12" s="50"/>
      <c r="FR12" s="50" t="s">
        <v>1260</v>
      </c>
      <c r="FS12" s="50"/>
      <c r="FT12" s="50"/>
      <c r="FU12" s="50" t="s">
        <v>1264</v>
      </c>
      <c r="FV12" s="50"/>
      <c r="FW12" s="50"/>
      <c r="FX12" s="50" t="s">
        <v>1266</v>
      </c>
      <c r="FY12" s="50"/>
      <c r="FZ12" s="50"/>
      <c r="GA12" s="64" t="s">
        <v>1269</v>
      </c>
      <c r="GB12" s="64"/>
      <c r="GC12" s="64"/>
      <c r="GD12" s="50" t="s">
        <v>782</v>
      </c>
      <c r="GE12" s="50"/>
      <c r="GF12" s="50"/>
      <c r="GG12" s="64" t="s">
        <v>1276</v>
      </c>
      <c r="GH12" s="64"/>
      <c r="GI12" s="64"/>
      <c r="GJ12" s="64" t="s">
        <v>1277</v>
      </c>
      <c r="GK12" s="64"/>
      <c r="GL12" s="64"/>
      <c r="GM12" s="64" t="s">
        <v>1279</v>
      </c>
      <c r="GN12" s="64"/>
      <c r="GO12" s="64"/>
      <c r="GP12" s="64" t="s">
        <v>1280</v>
      </c>
      <c r="GQ12" s="64"/>
      <c r="GR12" s="64"/>
      <c r="GS12" s="64" t="s">
        <v>789</v>
      </c>
      <c r="GT12" s="64"/>
      <c r="GU12" s="64"/>
      <c r="GV12" s="64" t="s">
        <v>791</v>
      </c>
      <c r="GW12" s="64"/>
      <c r="GX12" s="64"/>
      <c r="GY12" s="64" t="s">
        <v>792</v>
      </c>
      <c r="GZ12" s="64"/>
      <c r="HA12" s="64"/>
      <c r="HB12" s="50" t="s">
        <v>1287</v>
      </c>
      <c r="HC12" s="50"/>
      <c r="HD12" s="50"/>
      <c r="HE12" s="50" t="s">
        <v>1289</v>
      </c>
      <c r="HF12" s="50"/>
      <c r="HG12" s="50"/>
      <c r="HH12" s="50" t="s">
        <v>798</v>
      </c>
      <c r="HI12" s="50"/>
      <c r="HJ12" s="50"/>
      <c r="HK12" s="50" t="s">
        <v>1290</v>
      </c>
      <c r="HL12" s="50"/>
      <c r="HM12" s="50"/>
      <c r="HN12" s="50" t="s">
        <v>1293</v>
      </c>
      <c r="HO12" s="50"/>
      <c r="HP12" s="50"/>
      <c r="HQ12" s="50" t="s">
        <v>801</v>
      </c>
      <c r="HR12" s="50"/>
      <c r="HS12" s="50"/>
      <c r="HT12" s="50" t="s">
        <v>799</v>
      </c>
      <c r="HU12" s="50"/>
      <c r="HV12" s="50"/>
      <c r="HW12" s="50" t="s">
        <v>619</v>
      </c>
      <c r="HX12" s="50"/>
      <c r="HY12" s="50"/>
      <c r="HZ12" s="50" t="s">
        <v>1302</v>
      </c>
      <c r="IA12" s="50"/>
      <c r="IB12" s="50"/>
      <c r="IC12" s="50" t="s">
        <v>1306</v>
      </c>
      <c r="ID12" s="50"/>
      <c r="IE12" s="50"/>
      <c r="IF12" s="50" t="s">
        <v>804</v>
      </c>
      <c r="IG12" s="50"/>
      <c r="IH12" s="50"/>
      <c r="II12" s="50" t="s">
        <v>1311</v>
      </c>
      <c r="IJ12" s="50"/>
      <c r="IK12" s="50"/>
      <c r="IL12" s="50" t="s">
        <v>1312</v>
      </c>
      <c r="IM12" s="50"/>
      <c r="IN12" s="50"/>
      <c r="IO12" s="50" t="s">
        <v>1316</v>
      </c>
      <c r="IP12" s="50"/>
      <c r="IQ12" s="50"/>
      <c r="IR12" s="50" t="s">
        <v>1320</v>
      </c>
      <c r="IS12" s="50"/>
      <c r="IT12" s="50"/>
    </row>
    <row r="13" spans="1:692" ht="122.25" customHeight="1">
      <c r="A13" s="51"/>
      <c r="B13" s="51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6" t="s">
        <v>278</v>
      </c>
      <c r="B39" s="4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48" t="s">
        <v>843</v>
      </c>
      <c r="B40" s="4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2025-06-10T06:11:31Z</dcterms:modified>
</cp:coreProperties>
</file>