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6" windowHeight="11832" activeTab="5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I41" i="6"/>
  <c r="NF41"/>
  <c r="NA41"/>
  <c r="MX41"/>
  <c r="MS41"/>
  <c r="MP41"/>
  <c r="MK41"/>
  <c r="MH41"/>
  <c r="MC41"/>
  <c r="LZ41"/>
  <c r="LU41"/>
  <c r="LR41"/>
  <c r="LM41"/>
  <c r="LJ41"/>
  <c r="LE41"/>
  <c r="LB41"/>
  <c r="KW41"/>
  <c r="KT41"/>
  <c r="KO41"/>
  <c r="KL41"/>
  <c r="KG41"/>
  <c r="KD41"/>
  <c r="JY41"/>
  <c r="JQ41"/>
  <c r="JI41"/>
  <c r="JA41"/>
  <c r="IS41"/>
  <c r="IK41"/>
  <c r="IC41"/>
  <c r="GW41"/>
  <c r="EK41"/>
  <c r="BQ41"/>
  <c r="AK41"/>
  <c r="NJ40"/>
  <c r="NJ41" s="1"/>
  <c r="NI40"/>
  <c r="NH40"/>
  <c r="NH41" s="1"/>
  <c r="NG40"/>
  <c r="NG41" s="1"/>
  <c r="NF40"/>
  <c r="NE40"/>
  <c r="NE41" s="1"/>
  <c r="ND40"/>
  <c r="ND41" s="1"/>
  <c r="NC40"/>
  <c r="NC41" s="1"/>
  <c r="NB40"/>
  <c r="NB41" s="1"/>
  <c r="NA40"/>
  <c r="MZ40"/>
  <c r="MZ41" s="1"/>
  <c r="MY40"/>
  <c r="MY41" s="1"/>
  <c r="MX40"/>
  <c r="MW40"/>
  <c r="MW41" s="1"/>
  <c r="MV40"/>
  <c r="MV41" s="1"/>
  <c r="MU40"/>
  <c r="MU41" s="1"/>
  <c r="MT40"/>
  <c r="MT41" s="1"/>
  <c r="MS40"/>
  <c r="MR40"/>
  <c r="MR41" s="1"/>
  <c r="MQ40"/>
  <c r="MQ41" s="1"/>
  <c r="MP40"/>
  <c r="MO40"/>
  <c r="MO41" s="1"/>
  <c r="MN40"/>
  <c r="MN41" s="1"/>
  <c r="MM40"/>
  <c r="MM41" s="1"/>
  <c r="ML40"/>
  <c r="ML41" s="1"/>
  <c r="MK40"/>
  <c r="MJ40"/>
  <c r="MJ41" s="1"/>
  <c r="MI40"/>
  <c r="MI41" s="1"/>
  <c r="MH40"/>
  <c r="MG40"/>
  <c r="MG41" s="1"/>
  <c r="MF40"/>
  <c r="MF41" s="1"/>
  <c r="ME40"/>
  <c r="ME41" s="1"/>
  <c r="MD40"/>
  <c r="MD41" s="1"/>
  <c r="MC40"/>
  <c r="MB40"/>
  <c r="MB41" s="1"/>
  <c r="MA40"/>
  <c r="MA41" s="1"/>
  <c r="LZ40"/>
  <c r="LY40"/>
  <c r="LY41" s="1"/>
  <c r="LX40"/>
  <c r="LX41" s="1"/>
  <c r="LW40"/>
  <c r="LW41" s="1"/>
  <c r="LV40"/>
  <c r="LV41" s="1"/>
  <c r="LU40"/>
  <c r="LT40"/>
  <c r="LT41" s="1"/>
  <c r="LS40"/>
  <c r="LS41" s="1"/>
  <c r="LR40"/>
  <c r="LQ40"/>
  <c r="LQ41" s="1"/>
  <c r="LP40"/>
  <c r="LP41" s="1"/>
  <c r="LO40"/>
  <c r="LO41" s="1"/>
  <c r="LN40"/>
  <c r="LN41" s="1"/>
  <c r="LM40"/>
  <c r="LL40"/>
  <c r="LL41" s="1"/>
  <c r="LK40"/>
  <c r="LK41" s="1"/>
  <c r="LJ40"/>
  <c r="LI40"/>
  <c r="LI41" s="1"/>
  <c r="LH40"/>
  <c r="LH41" s="1"/>
  <c r="LG40"/>
  <c r="LG41" s="1"/>
  <c r="LF40"/>
  <c r="LF41" s="1"/>
  <c r="LE40"/>
  <c r="LD40"/>
  <c r="LD41" s="1"/>
  <c r="LC40"/>
  <c r="LC41" s="1"/>
  <c r="LB40"/>
  <c r="LA40"/>
  <c r="LA41" s="1"/>
  <c r="KZ40"/>
  <c r="KZ41" s="1"/>
  <c r="KY40"/>
  <c r="KY41" s="1"/>
  <c r="KX40"/>
  <c r="KX41" s="1"/>
  <c r="KW40"/>
  <c r="KV40"/>
  <c r="KV41" s="1"/>
  <c r="KU40"/>
  <c r="KU41" s="1"/>
  <c r="KT40"/>
  <c r="KS40"/>
  <c r="KS41" s="1"/>
  <c r="KR40"/>
  <c r="KR41" s="1"/>
  <c r="KQ40"/>
  <c r="KQ41" s="1"/>
  <c r="KP40"/>
  <c r="KP41" s="1"/>
  <c r="KO40"/>
  <c r="KN40"/>
  <c r="KN41" s="1"/>
  <c r="KM40"/>
  <c r="KM41" s="1"/>
  <c r="KL40"/>
  <c r="KK40"/>
  <c r="KK41" s="1"/>
  <c r="KJ40"/>
  <c r="KJ41" s="1"/>
  <c r="KI40"/>
  <c r="KI41" s="1"/>
  <c r="KH40"/>
  <c r="KH41" s="1"/>
  <c r="KG40"/>
  <c r="KF40"/>
  <c r="KF41" s="1"/>
  <c r="KE40"/>
  <c r="KE41" s="1"/>
  <c r="KD40"/>
  <c r="KC40"/>
  <c r="KC41" s="1"/>
  <c r="KB40"/>
  <c r="KB41" s="1"/>
  <c r="KA40"/>
  <c r="KA41" s="1"/>
  <c r="JZ40"/>
  <c r="JZ41" s="1"/>
  <c r="JY40"/>
  <c r="JX40"/>
  <c r="JX41" s="1"/>
  <c r="JW40"/>
  <c r="JW41" s="1"/>
  <c r="JV40"/>
  <c r="JV41" s="1"/>
  <c r="JU40"/>
  <c r="JU41" s="1"/>
  <c r="JT40"/>
  <c r="JT41" s="1"/>
  <c r="JS40"/>
  <c r="JS41" s="1"/>
  <c r="JR40"/>
  <c r="JR41" s="1"/>
  <c r="JQ40"/>
  <c r="JP40"/>
  <c r="JP41" s="1"/>
  <c r="JO40"/>
  <c r="JO41" s="1"/>
  <c r="JN40"/>
  <c r="JN41" s="1"/>
  <c r="JM40"/>
  <c r="JM41" s="1"/>
  <c r="JL40"/>
  <c r="JL41" s="1"/>
  <c r="JK40"/>
  <c r="JK41" s="1"/>
  <c r="JJ40"/>
  <c r="JJ41" s="1"/>
  <c r="JI40"/>
  <c r="JH40"/>
  <c r="JH41" s="1"/>
  <c r="JG40"/>
  <c r="JG41" s="1"/>
  <c r="JF40"/>
  <c r="JF41" s="1"/>
  <c r="JE40"/>
  <c r="JE41" s="1"/>
  <c r="JD40"/>
  <c r="JD41" s="1"/>
  <c r="JC40"/>
  <c r="JC41" s="1"/>
  <c r="JB40"/>
  <c r="JB41" s="1"/>
  <c r="JA40"/>
  <c r="IZ40"/>
  <c r="IZ41" s="1"/>
  <c r="IY40"/>
  <c r="IY41" s="1"/>
  <c r="IX40"/>
  <c r="IX41" s="1"/>
  <c r="IW40"/>
  <c r="IW41" s="1"/>
  <c r="IV40"/>
  <c r="IV41" s="1"/>
  <c r="IU40"/>
  <c r="IU41" s="1"/>
  <c r="IT40"/>
  <c r="IT41" s="1"/>
  <c r="IS40"/>
  <c r="IR40"/>
  <c r="IR41" s="1"/>
  <c r="IQ40"/>
  <c r="IQ41" s="1"/>
  <c r="IP40"/>
  <c r="IP41" s="1"/>
  <c r="IO40"/>
  <c r="IO41" s="1"/>
  <c r="IN40"/>
  <c r="IN41" s="1"/>
  <c r="IM40"/>
  <c r="IM41" s="1"/>
  <c r="IL40"/>
  <c r="IL41" s="1"/>
  <c r="IK40"/>
  <c r="IJ40"/>
  <c r="IJ41" s="1"/>
  <c r="II40"/>
  <c r="II41" s="1"/>
  <c r="IH40"/>
  <c r="IH41" s="1"/>
  <c r="IG40"/>
  <c r="IG41" s="1"/>
  <c r="IF40"/>
  <c r="IF41" s="1"/>
  <c r="IE40"/>
  <c r="IE41" s="1"/>
  <c r="ID40"/>
  <c r="ID41" s="1"/>
  <c r="IC40"/>
  <c r="IB40"/>
  <c r="IB41" s="1"/>
  <c r="IA40"/>
  <c r="IA41" s="1"/>
  <c r="HZ40"/>
  <c r="HZ41" s="1"/>
  <c r="HY40"/>
  <c r="HY41" s="1"/>
  <c r="HX40"/>
  <c r="HX41" s="1"/>
  <c r="HW40"/>
  <c r="HW41" s="1"/>
  <c r="HV40"/>
  <c r="HV41" s="1"/>
  <c r="HU40"/>
  <c r="HU41" s="1"/>
  <c r="HT40"/>
  <c r="HT41" s="1"/>
  <c r="HS40"/>
  <c r="HS41" s="1"/>
  <c r="HR40"/>
  <c r="HR41" s="1"/>
  <c r="HQ40"/>
  <c r="HQ41" s="1"/>
  <c r="HP40"/>
  <c r="HP41" s="1"/>
  <c r="HO40"/>
  <c r="HO41" s="1"/>
  <c r="HN40"/>
  <c r="HN41" s="1"/>
  <c r="HM40"/>
  <c r="HM41" s="1"/>
  <c r="HL40"/>
  <c r="HL41" s="1"/>
  <c r="HK40"/>
  <c r="HK41" s="1"/>
  <c r="HJ40"/>
  <c r="HJ41" s="1"/>
  <c r="HI40"/>
  <c r="HI41" s="1"/>
  <c r="HH40"/>
  <c r="HH41" s="1"/>
  <c r="HG40"/>
  <c r="HG41" s="1"/>
  <c r="HF40"/>
  <c r="HF41" s="1"/>
  <c r="HE40"/>
  <c r="HE41" s="1"/>
  <c r="HD40"/>
  <c r="HD41" s="1"/>
  <c r="HC40"/>
  <c r="HC41" s="1"/>
  <c r="HB40"/>
  <c r="HB41" s="1"/>
  <c r="HA40"/>
  <c r="HA41" s="1"/>
  <c r="GZ40"/>
  <c r="GZ41" s="1"/>
  <c r="GY40"/>
  <c r="GY41" s="1"/>
  <c r="GX40"/>
  <c r="GX41" s="1"/>
  <c r="GW40"/>
  <c r="GV40"/>
  <c r="GV41" s="1"/>
  <c r="GU40"/>
  <c r="GU41" s="1"/>
  <c r="GT40"/>
  <c r="GT41" s="1"/>
  <c r="GS40"/>
  <c r="GS41" s="1"/>
  <c r="GR40"/>
  <c r="GR41" s="1"/>
  <c r="GQ40"/>
  <c r="GQ41" s="1"/>
  <c r="GP40"/>
  <c r="GP41" s="1"/>
  <c r="GO40"/>
  <c r="GO41" s="1"/>
  <c r="GN40"/>
  <c r="GN41" s="1"/>
  <c r="GM40"/>
  <c r="GM41" s="1"/>
  <c r="GL40"/>
  <c r="GL41" s="1"/>
  <c r="GK40"/>
  <c r="GK41" s="1"/>
  <c r="GJ40"/>
  <c r="GJ41" s="1"/>
  <c r="GI40"/>
  <c r="GI41" s="1"/>
  <c r="GH40"/>
  <c r="GH41" s="1"/>
  <c r="GG40"/>
  <c r="GG41" s="1"/>
  <c r="GF40"/>
  <c r="GF41" s="1"/>
  <c r="GE40"/>
  <c r="GE41" s="1"/>
  <c r="GD40"/>
  <c r="GD41" s="1"/>
  <c r="GC40"/>
  <c r="GC41" s="1"/>
  <c r="GB40"/>
  <c r="GB41" s="1"/>
  <c r="GA40"/>
  <c r="GA41" s="1"/>
  <c r="FZ40"/>
  <c r="FZ41" s="1"/>
  <c r="FY40"/>
  <c r="FY41" s="1"/>
  <c r="FX40"/>
  <c r="FX41" s="1"/>
  <c r="FW40"/>
  <c r="FW41" s="1"/>
  <c r="FV40"/>
  <c r="FV41" s="1"/>
  <c r="FU40"/>
  <c r="FU41" s="1"/>
  <c r="FT40"/>
  <c r="FT41" s="1"/>
  <c r="FS40"/>
  <c r="FS41" s="1"/>
  <c r="FR40"/>
  <c r="FR41" s="1"/>
  <c r="FQ40"/>
  <c r="FQ41" s="1"/>
  <c r="FP40"/>
  <c r="FP41" s="1"/>
  <c r="FO40"/>
  <c r="FO41" s="1"/>
  <c r="FN40"/>
  <c r="FN41" s="1"/>
  <c r="FM40"/>
  <c r="FM41" s="1"/>
  <c r="FL40"/>
  <c r="FL41" s="1"/>
  <c r="FK40"/>
  <c r="FK41" s="1"/>
  <c r="FJ40"/>
  <c r="FJ41" s="1"/>
  <c r="FI40"/>
  <c r="FI41" s="1"/>
  <c r="FH40"/>
  <c r="FH41" s="1"/>
  <c r="FG40"/>
  <c r="FG41" s="1"/>
  <c r="FF40"/>
  <c r="FF41" s="1"/>
  <c r="FE40"/>
  <c r="FE41" s="1"/>
  <c r="FD40"/>
  <c r="FD41" s="1"/>
  <c r="FC40"/>
  <c r="FC41" s="1"/>
  <c r="FB40"/>
  <c r="FB41" s="1"/>
  <c r="FA40"/>
  <c r="FA41" s="1"/>
  <c r="EZ40"/>
  <c r="EZ41" s="1"/>
  <c r="EY40"/>
  <c r="EY41" s="1"/>
  <c r="EX40"/>
  <c r="EX41" s="1"/>
  <c r="EW40"/>
  <c r="EW41" s="1"/>
  <c r="EV40"/>
  <c r="EV41" s="1"/>
  <c r="EU40"/>
  <c r="EU41" s="1"/>
  <c r="ET40"/>
  <c r="ET41" s="1"/>
  <c r="ES40"/>
  <c r="ES41" s="1"/>
  <c r="ER40"/>
  <c r="ER41" s="1"/>
  <c r="EQ40"/>
  <c r="EQ41" s="1"/>
  <c r="EP40"/>
  <c r="EP41" s="1"/>
  <c r="EO40"/>
  <c r="EO41" s="1"/>
  <c r="EN40"/>
  <c r="EN41" s="1"/>
  <c r="EM40"/>
  <c r="EM41" s="1"/>
  <c r="EL40"/>
  <c r="EL41" s="1"/>
  <c r="EK40"/>
  <c r="EJ40"/>
  <c r="EJ41" s="1"/>
  <c r="EI40"/>
  <c r="EI41" s="1"/>
  <c r="EH40"/>
  <c r="EH41" s="1"/>
  <c r="EG40"/>
  <c r="EG41" s="1"/>
  <c r="EF40"/>
  <c r="EF41" s="1"/>
  <c r="EE40"/>
  <c r="EE41" s="1"/>
  <c r="ED40"/>
  <c r="ED41" s="1"/>
  <c r="EC40"/>
  <c r="EC41" s="1"/>
  <c r="EB40"/>
  <c r="EB41" s="1"/>
  <c r="EA40"/>
  <c r="EA41" s="1"/>
  <c r="DZ40"/>
  <c r="DZ41" s="1"/>
  <c r="DY40"/>
  <c r="DY41" s="1"/>
  <c r="DX40"/>
  <c r="DX41" s="1"/>
  <c r="DW40"/>
  <c r="DW41" s="1"/>
  <c r="DV40"/>
  <c r="DV41" s="1"/>
  <c r="DU40"/>
  <c r="DU41" s="1"/>
  <c r="DT40"/>
  <c r="DT41" s="1"/>
  <c r="DS40"/>
  <c r="DS41" s="1"/>
  <c r="DR40"/>
  <c r="DR41" s="1"/>
  <c r="DQ40"/>
  <c r="DQ41" s="1"/>
  <c r="DP40"/>
  <c r="DP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C39" i="5"/>
  <c r="D39"/>
  <c r="E39"/>
  <c r="F39"/>
  <c r="G39"/>
  <c r="G40" s="1"/>
  <c r="H39"/>
  <c r="H40" s="1"/>
  <c r="I39"/>
  <c r="I40" s="1"/>
  <c r="J39"/>
  <c r="K39"/>
  <c r="L39"/>
  <c r="M39"/>
  <c r="N39"/>
  <c r="O39"/>
  <c r="O40" s="1"/>
  <c r="P39"/>
  <c r="P40" s="1"/>
  <c r="Q39"/>
  <c r="Q40" s="1"/>
  <c r="R39"/>
  <c r="S39"/>
  <c r="T39"/>
  <c r="U39"/>
  <c r="V39"/>
  <c r="W39"/>
  <c r="W40" s="1"/>
  <c r="X39"/>
  <c r="X40" s="1"/>
  <c r="Y39"/>
  <c r="Y40" s="1"/>
  <c r="Z39"/>
  <c r="AA39"/>
  <c r="AB39"/>
  <c r="AC39"/>
  <c r="AD39"/>
  <c r="AE39"/>
  <c r="AE40" s="1"/>
  <c r="AF39"/>
  <c r="AF40" s="1"/>
  <c r="AG39"/>
  <c r="AG40" s="1"/>
  <c r="AH39"/>
  <c r="AI39"/>
  <c r="AJ39"/>
  <c r="AK39"/>
  <c r="AL39"/>
  <c r="AM39"/>
  <c r="AM40" s="1"/>
  <c r="AN39"/>
  <c r="AN40" s="1"/>
  <c r="AO39"/>
  <c r="AO40" s="1"/>
  <c r="AP39"/>
  <c r="AQ39"/>
  <c r="AR39"/>
  <c r="AS39"/>
  <c r="AT39"/>
  <c r="AU39"/>
  <c r="AU40" s="1"/>
  <c r="AV39"/>
  <c r="AV40" s="1"/>
  <c r="AW39"/>
  <c r="AW40" s="1"/>
  <c r="AX39"/>
  <c r="AY39"/>
  <c r="AZ39"/>
  <c r="BA39"/>
  <c r="BB39"/>
  <c r="BC39"/>
  <c r="BC40" s="1"/>
  <c r="BD39"/>
  <c r="BD40" s="1"/>
  <c r="BE39"/>
  <c r="BE40" s="1"/>
  <c r="BF39"/>
  <c r="BG39"/>
  <c r="BH39"/>
  <c r="BI39"/>
  <c r="BJ39"/>
  <c r="BK39"/>
  <c r="BK40" s="1"/>
  <c r="BL39"/>
  <c r="BL40" s="1"/>
  <c r="BM39"/>
  <c r="BM40" s="1"/>
  <c r="BN39"/>
  <c r="BO39"/>
  <c r="BP39"/>
  <c r="BQ39"/>
  <c r="BR39"/>
  <c r="BS39"/>
  <c r="BS40" s="1"/>
  <c r="BT39"/>
  <c r="BT40" s="1"/>
  <c r="BU39"/>
  <c r="BU40" s="1"/>
  <c r="BV39"/>
  <c r="BW39"/>
  <c r="BX39"/>
  <c r="BY39"/>
  <c r="BZ39"/>
  <c r="CA39"/>
  <c r="CA40" s="1"/>
  <c r="CB39"/>
  <c r="CB40" s="1"/>
  <c r="CC39"/>
  <c r="CC40" s="1"/>
  <c r="CD39"/>
  <c r="CE39"/>
  <c r="CF39"/>
  <c r="CG39"/>
  <c r="CH39"/>
  <c r="CI39"/>
  <c r="CI40" s="1"/>
  <c r="CJ39"/>
  <c r="CJ40" s="1"/>
  <c r="CK39"/>
  <c r="CK40" s="1"/>
  <c r="CL39"/>
  <c r="CM39"/>
  <c r="CN39"/>
  <c r="CO39"/>
  <c r="CP39"/>
  <c r="CQ39"/>
  <c r="CQ40" s="1"/>
  <c r="CR39"/>
  <c r="CR40" s="1"/>
  <c r="CS39"/>
  <c r="CS40" s="1"/>
  <c r="CT39"/>
  <c r="CU39"/>
  <c r="CV39"/>
  <c r="CW39"/>
  <c r="CX39"/>
  <c r="CY39"/>
  <c r="CY40" s="1"/>
  <c r="CZ39"/>
  <c r="CZ40" s="1"/>
  <c r="DA39"/>
  <c r="DA40" s="1"/>
  <c r="DB39"/>
  <c r="DC39"/>
  <c r="DD39"/>
  <c r="DE39"/>
  <c r="DF39"/>
  <c r="DG39"/>
  <c r="DG40" s="1"/>
  <c r="DH39"/>
  <c r="DH40" s="1"/>
  <c r="DI39"/>
  <c r="DI40" s="1"/>
  <c r="DJ39"/>
  <c r="DK39"/>
  <c r="DL39"/>
  <c r="DM39"/>
  <c r="DN39"/>
  <c r="DO39"/>
  <c r="DO40" s="1"/>
  <c r="DP39"/>
  <c r="DP40" s="1"/>
  <c r="DQ39"/>
  <c r="DQ40" s="1"/>
  <c r="DR39"/>
  <c r="DS39"/>
  <c r="DT39"/>
  <c r="DU39"/>
  <c r="DV39"/>
  <c r="DW39"/>
  <c r="DW40" s="1"/>
  <c r="DX39"/>
  <c r="DX40" s="1"/>
  <c r="DY39"/>
  <c r="DY40" s="1"/>
  <c r="DZ39"/>
  <c r="EA39"/>
  <c r="EB39"/>
  <c r="EC39"/>
  <c r="ED39"/>
  <c r="EE39"/>
  <c r="EE40" s="1"/>
  <c r="EF39"/>
  <c r="EF40" s="1"/>
  <c r="EG39"/>
  <c r="EG40" s="1"/>
  <c r="EH39"/>
  <c r="EI39"/>
  <c r="EJ39"/>
  <c r="EK39"/>
  <c r="EL39"/>
  <c r="EM39"/>
  <c r="EM40" s="1"/>
  <c r="EN39"/>
  <c r="EN40" s="1"/>
  <c r="EO39"/>
  <c r="EO40" s="1"/>
  <c r="EP39"/>
  <c r="EQ39"/>
  <c r="ER39"/>
  <c r="ES39"/>
  <c r="ET39"/>
  <c r="EU39"/>
  <c r="EU40" s="1"/>
  <c r="EV39"/>
  <c r="EV40" s="1"/>
  <c r="EW39"/>
  <c r="EW40" s="1"/>
  <c r="EX39"/>
  <c r="EY39"/>
  <c r="EZ39"/>
  <c r="FA39"/>
  <c r="FB39"/>
  <c r="FC39"/>
  <c r="FC40" s="1"/>
  <c r="FD39"/>
  <c r="FD40" s="1"/>
  <c r="FE39"/>
  <c r="FE40" s="1"/>
  <c r="FF39"/>
  <c r="FG39"/>
  <c r="FH39"/>
  <c r="FI39"/>
  <c r="FJ39"/>
  <c r="FK39"/>
  <c r="FK40" s="1"/>
  <c r="FL39"/>
  <c r="FL40" s="1"/>
  <c r="FM39"/>
  <c r="FM40" s="1"/>
  <c r="FN39"/>
  <c r="FO39"/>
  <c r="FP39"/>
  <c r="FQ39"/>
  <c r="FR39"/>
  <c r="FS39"/>
  <c r="FS40" s="1"/>
  <c r="FT39"/>
  <c r="FT40" s="1"/>
  <c r="FU39"/>
  <c r="FU40" s="1"/>
  <c r="FV39"/>
  <c r="FW39"/>
  <c r="FX39"/>
  <c r="FY39"/>
  <c r="FZ39"/>
  <c r="GA39"/>
  <c r="GA40" s="1"/>
  <c r="GB39"/>
  <c r="GB40" s="1"/>
  <c r="GC39"/>
  <c r="GC40" s="1"/>
  <c r="GD39"/>
  <c r="GE39"/>
  <c r="GF39"/>
  <c r="GG39"/>
  <c r="GH39"/>
  <c r="GI39"/>
  <c r="GI40" s="1"/>
  <c r="GJ39"/>
  <c r="GJ40" s="1"/>
  <c r="GK39"/>
  <c r="GK40" s="1"/>
  <c r="GL39"/>
  <c r="GM39"/>
  <c r="GN39"/>
  <c r="GO39"/>
  <c r="GP39"/>
  <c r="GQ39"/>
  <c r="GQ40" s="1"/>
  <c r="GR39"/>
  <c r="GR40" s="1"/>
  <c r="GS39"/>
  <c r="GS40" s="1"/>
  <c r="GT39"/>
  <c r="GU39"/>
  <c r="GV39"/>
  <c r="GW39"/>
  <c r="GX39"/>
  <c r="GY39"/>
  <c r="GY40" s="1"/>
  <c r="GZ39"/>
  <c r="GZ40" s="1"/>
  <c r="HA39"/>
  <c r="HA40" s="1"/>
  <c r="HB39"/>
  <c r="HC39"/>
  <c r="HD39"/>
  <c r="HE39"/>
  <c r="HF39"/>
  <c r="HG39"/>
  <c r="HG40" s="1"/>
  <c r="HH39"/>
  <c r="HH40" s="1"/>
  <c r="HI39"/>
  <c r="HI40" s="1"/>
  <c r="HJ39"/>
  <c r="HK39"/>
  <c r="HL39"/>
  <c r="HM39"/>
  <c r="HN39"/>
  <c r="HO39"/>
  <c r="HO40" s="1"/>
  <c r="HP39"/>
  <c r="HP40" s="1"/>
  <c r="HQ39"/>
  <c r="HQ40" s="1"/>
  <c r="HR39"/>
  <c r="HS39"/>
  <c r="HT39"/>
  <c r="HU39"/>
  <c r="HV39"/>
  <c r="HW39"/>
  <c r="HW40" s="1"/>
  <c r="HX39"/>
  <c r="HX40" s="1"/>
  <c r="HY39"/>
  <c r="HY40" s="1"/>
  <c r="HZ39"/>
  <c r="IA39"/>
  <c r="IB39"/>
  <c r="IC39"/>
  <c r="ID39"/>
  <c r="IE39"/>
  <c r="IE40" s="1"/>
  <c r="IF39"/>
  <c r="IF40" s="1"/>
  <c r="IG39"/>
  <c r="IG40" s="1"/>
  <c r="IH39"/>
  <c r="II39"/>
  <c r="IJ39"/>
  <c r="IK39"/>
  <c r="IL39"/>
  <c r="IM39"/>
  <c r="IM40" s="1"/>
  <c r="IN39"/>
  <c r="IN40" s="1"/>
  <c r="IO39"/>
  <c r="IO40" s="1"/>
  <c r="IP39"/>
  <c r="IQ39"/>
  <c r="IR39"/>
  <c r="IS39"/>
  <c r="IT39"/>
  <c r="IU39"/>
  <c r="IU40" s="1"/>
  <c r="IV39"/>
  <c r="IV40" s="1"/>
  <c r="IW39"/>
  <c r="IW40" s="1"/>
  <c r="IX39"/>
  <c r="IY39"/>
  <c r="IZ39"/>
  <c r="JA39"/>
  <c r="JB39"/>
  <c r="JC39"/>
  <c r="JC40" s="1"/>
  <c r="JD39"/>
  <c r="JD40" s="1"/>
  <c r="JE39"/>
  <c r="JE40" s="1"/>
  <c r="JF39"/>
  <c r="JG39"/>
  <c r="JH39"/>
  <c r="JI39"/>
  <c r="JJ39"/>
  <c r="JK39"/>
  <c r="JK40" s="1"/>
  <c r="JL39"/>
  <c r="JL40" s="1"/>
  <c r="JM39"/>
  <c r="JM40" s="1"/>
  <c r="JN39"/>
  <c r="JO39"/>
  <c r="JP39"/>
  <c r="JQ39"/>
  <c r="JR39"/>
  <c r="JS39"/>
  <c r="JS40" s="1"/>
  <c r="JT39"/>
  <c r="JT40" s="1"/>
  <c r="JU39"/>
  <c r="JU40" s="1"/>
  <c r="JV39"/>
  <c r="JW39"/>
  <c r="JX39"/>
  <c r="JY39"/>
  <c r="JZ39"/>
  <c r="KA39"/>
  <c r="KA40" s="1"/>
  <c r="KB39"/>
  <c r="KB40" s="1"/>
  <c r="KC39"/>
  <c r="KC40" s="1"/>
  <c r="KD39"/>
  <c r="KE39"/>
  <c r="KF39"/>
  <c r="KG39"/>
  <c r="C40"/>
  <c r="D40"/>
  <c r="D44" s="1"/>
  <c r="E40"/>
  <c r="D45" s="1"/>
  <c r="F40"/>
  <c r="J40"/>
  <c r="K40"/>
  <c r="L40"/>
  <c r="M40"/>
  <c r="N40"/>
  <c r="R40"/>
  <c r="S40"/>
  <c r="T40"/>
  <c r="U40"/>
  <c r="V40"/>
  <c r="Z40"/>
  <c r="AA40"/>
  <c r="AB40"/>
  <c r="AC40"/>
  <c r="AD40"/>
  <c r="AH40"/>
  <c r="AI40"/>
  <c r="AJ40"/>
  <c r="AK40"/>
  <c r="AL40"/>
  <c r="AP40"/>
  <c r="AQ40"/>
  <c r="AR40"/>
  <c r="AS40"/>
  <c r="AT40"/>
  <c r="AX40"/>
  <c r="AY40"/>
  <c r="AZ40"/>
  <c r="BA40"/>
  <c r="BB40"/>
  <c r="BF40"/>
  <c r="BG40"/>
  <c r="BH40"/>
  <c r="BI40"/>
  <c r="BJ40"/>
  <c r="BN40"/>
  <c r="BO40"/>
  <c r="BP40"/>
  <c r="BQ40"/>
  <c r="BR40"/>
  <c r="BV40"/>
  <c r="BW40"/>
  <c r="BX40"/>
  <c r="BY40"/>
  <c r="BZ40"/>
  <c r="D47" s="1"/>
  <c r="CD40"/>
  <c r="CE40"/>
  <c r="CF40"/>
  <c r="CG40"/>
  <c r="CH40"/>
  <c r="CL40"/>
  <c r="CM40"/>
  <c r="CN40"/>
  <c r="CO40"/>
  <c r="CP40"/>
  <c r="CT40"/>
  <c r="CU40"/>
  <c r="CV40"/>
  <c r="CW40"/>
  <c r="CX40"/>
  <c r="DB40"/>
  <c r="DC40"/>
  <c r="DD40"/>
  <c r="DE40"/>
  <c r="DF40"/>
  <c r="DJ40"/>
  <c r="DK40"/>
  <c r="DL40"/>
  <c r="DM40"/>
  <c r="DN40"/>
  <c r="DR40"/>
  <c r="DS40"/>
  <c r="DT40"/>
  <c r="DU40"/>
  <c r="DV40"/>
  <c r="DZ40"/>
  <c r="EA40"/>
  <c r="EB40"/>
  <c r="EC40"/>
  <c r="ED40"/>
  <c r="EH40"/>
  <c r="EI40"/>
  <c r="EJ40"/>
  <c r="EK40"/>
  <c r="EL40"/>
  <c r="EP40"/>
  <c r="EQ40"/>
  <c r="ER40"/>
  <c r="ES40"/>
  <c r="ET40"/>
  <c r="EX40"/>
  <c r="EY40"/>
  <c r="EZ40"/>
  <c r="FA40"/>
  <c r="FB40"/>
  <c r="FF40"/>
  <c r="FG40"/>
  <c r="FH40"/>
  <c r="FI40"/>
  <c r="FJ40"/>
  <c r="FN40"/>
  <c r="FO40"/>
  <c r="FP40"/>
  <c r="FQ40"/>
  <c r="FR40"/>
  <c r="FV40"/>
  <c r="FW40"/>
  <c r="FX40"/>
  <c r="FY40"/>
  <c r="FZ40"/>
  <c r="GD40"/>
  <c r="GE40"/>
  <c r="GF40"/>
  <c r="GG40"/>
  <c r="GH40"/>
  <c r="GL40"/>
  <c r="GM40"/>
  <c r="GN40"/>
  <c r="GO40"/>
  <c r="GP40"/>
  <c r="GT40"/>
  <c r="GU40"/>
  <c r="GV40"/>
  <c r="GW40"/>
  <c r="GX40"/>
  <c r="HB40"/>
  <c r="HC40"/>
  <c r="HD40"/>
  <c r="HE40"/>
  <c r="HF40"/>
  <c r="HJ40"/>
  <c r="HK40"/>
  <c r="HL40"/>
  <c r="HM40"/>
  <c r="HN40"/>
  <c r="HR40"/>
  <c r="HS40"/>
  <c r="HT40"/>
  <c r="HU40"/>
  <c r="HV40"/>
  <c r="HZ40"/>
  <c r="IA40"/>
  <c r="IB40"/>
  <c r="IC40"/>
  <c r="ID40"/>
  <c r="IH40"/>
  <c r="II40"/>
  <c r="IJ40"/>
  <c r="IK40"/>
  <c r="IL40"/>
  <c r="IP40"/>
  <c r="IQ40"/>
  <c r="IR40"/>
  <c r="IS40"/>
  <c r="IT40"/>
  <c r="IX40"/>
  <c r="IY40"/>
  <c r="IZ40"/>
  <c r="JA40"/>
  <c r="JB40"/>
  <c r="JF40"/>
  <c r="JG40"/>
  <c r="JH40"/>
  <c r="JI40"/>
  <c r="JJ40"/>
  <c r="JN40"/>
  <c r="JO40"/>
  <c r="JP40"/>
  <c r="JQ40"/>
  <c r="JR40"/>
  <c r="JV40"/>
  <c r="JW40"/>
  <c r="JX40"/>
  <c r="JY40"/>
  <c r="JZ40"/>
  <c r="KD40"/>
  <c r="KE40"/>
  <c r="KF40"/>
  <c r="KG40"/>
  <c r="D51"/>
  <c r="D52"/>
  <c r="D53"/>
  <c r="D55"/>
  <c r="D56"/>
  <c r="D57"/>
  <c r="D59"/>
  <c r="D60"/>
  <c r="D61"/>
  <c r="D45" i="4"/>
  <c r="D44"/>
  <c r="D43"/>
  <c r="D56" i="6" l="1"/>
  <c r="D44"/>
  <c r="D60"/>
  <c r="D52"/>
  <c r="D50"/>
  <c r="D49"/>
  <c r="D54"/>
  <c r="D46"/>
  <c r="D53"/>
  <c r="D48"/>
  <c r="D45"/>
  <c r="D57"/>
  <c r="D58"/>
  <c r="D62"/>
  <c r="D61"/>
  <c r="D49" i="5"/>
  <c r="D48"/>
  <c r="D43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Y39"/>
  <c r="KY40" s="1"/>
  <c r="KZ39"/>
  <c r="LA39"/>
  <c r="LB39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E39"/>
  <c r="ME40" s="1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KH40"/>
  <c r="KJ40"/>
  <c r="KK40"/>
  <c r="KL40"/>
  <c r="KN40"/>
  <c r="KO40"/>
  <c r="KR40"/>
  <c r="KS40"/>
  <c r="KV40"/>
  <c r="KW40"/>
  <c r="KX40"/>
  <c r="KZ40"/>
  <c r="LA40"/>
  <c r="LB40"/>
  <c r="LD40"/>
  <c r="LE40"/>
  <c r="LH40"/>
  <c r="LI40"/>
  <c r="LL40"/>
  <c r="LM40"/>
  <c r="LN40"/>
  <c r="LP40"/>
  <c r="LQ40"/>
  <c r="LR40"/>
  <c r="LT40"/>
  <c r="LU40"/>
  <c r="LX40"/>
  <c r="LY40"/>
  <c r="MB40"/>
  <c r="MC40"/>
  <c r="MD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PI40"/>
  <c r="PM40"/>
  <c r="PU40"/>
  <c r="PV40"/>
  <c r="PZ40"/>
  <c r="QB40"/>
  <c r="QC40"/>
  <c r="QH40"/>
  <c r="QK40"/>
  <c r="QS40"/>
  <c r="QW40"/>
  <c r="RE40"/>
  <c r="RF40"/>
  <c r="RM40"/>
  <c r="RR40"/>
  <c r="RT40"/>
  <c r="RU40"/>
  <c r="SC40"/>
  <c r="SD40"/>
  <c r="SK40"/>
  <c r="SL40"/>
  <c r="ST40"/>
  <c r="SW40"/>
  <c r="TB40"/>
  <c r="TE40"/>
  <c r="TM40"/>
  <c r="TN40"/>
  <c r="TR40"/>
  <c r="TU40"/>
  <c r="TY40"/>
  <c r="TZ40"/>
  <c r="UD40"/>
  <c r="UG40"/>
  <c r="UO40"/>
  <c r="UP40"/>
  <c r="UW40"/>
  <c r="UX40"/>
  <c r="VF40"/>
  <c r="VI40"/>
  <c r="VN40"/>
  <c r="VQ40"/>
  <c r="VY40"/>
  <c r="VZ40"/>
  <c r="WD40"/>
  <c r="WG40"/>
  <c r="WK40"/>
  <c r="WL40"/>
  <c r="WP40"/>
  <c r="WS40"/>
  <c r="XA40"/>
  <c r="XB40"/>
  <c r="XI40"/>
  <c r="XJ40"/>
  <c r="XR40"/>
  <c r="XU40"/>
  <c r="XZ40"/>
  <c r="YC40"/>
  <c r="YK40"/>
  <c r="YL40"/>
  <c r="YP40"/>
  <c r="YS40"/>
  <c r="YW40"/>
  <c r="YX40"/>
  <c r="ZB40"/>
  <c r="ZE40"/>
  <c r="ZM40"/>
  <c r="ZN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U40"/>
  <c r="IZ40"/>
  <c r="JL40"/>
  <c r="JX40"/>
  <c r="KA40"/>
  <c r="KJ40"/>
  <c r="KK40"/>
  <c r="KS40"/>
  <c r="LG40"/>
  <c r="LT40"/>
  <c r="MF40"/>
  <c r="MG40"/>
  <c r="MM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TW40"/>
  <c r="UF40"/>
  <c r="UG40"/>
  <c r="UR40"/>
  <c r="VE40"/>
  <c r="C39"/>
  <c r="C40" s="1"/>
  <c r="D39" i="3"/>
  <c r="D40" s="1"/>
  <c r="E39"/>
  <c r="E40" s="1"/>
  <c r="F39"/>
  <c r="F40" s="1"/>
  <c r="G39"/>
  <c r="G40" s="1"/>
  <c r="H39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S39"/>
  <c r="AS40" s="1"/>
  <c r="AT39"/>
  <c r="AT40" s="1"/>
  <c r="AU39"/>
  <c r="AU40" s="1"/>
  <c r="AV39"/>
  <c r="AW39"/>
  <c r="AW40" s="1"/>
  <c r="AX39"/>
  <c r="AX40" s="1"/>
  <c r="AY39"/>
  <c r="AY40" s="1"/>
  <c r="AZ39"/>
  <c r="BA39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X39"/>
  <c r="DY39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M40" s="1"/>
  <c r="FN39"/>
  <c r="FN40" s="1"/>
  <c r="FO39"/>
  <c r="FO40" s="1"/>
  <c r="FP39"/>
  <c r="FQ39"/>
  <c r="FQ40" s="1"/>
  <c r="FR39"/>
  <c r="FR40" s="1"/>
  <c r="FS39"/>
  <c r="FS40" s="1"/>
  <c r="FT39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O40" s="1"/>
  <c r="MP39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H40"/>
  <c r="AF40"/>
  <c r="AO40"/>
  <c r="AR40"/>
  <c r="AV40"/>
  <c r="AZ40"/>
  <c r="BA40"/>
  <c r="CZ40"/>
  <c r="DW40"/>
  <c r="DX40"/>
  <c r="DY40"/>
  <c r="FL40"/>
  <c r="FP40"/>
  <c r="FT40"/>
  <c r="GC40"/>
  <c r="HE40"/>
  <c r="IF40"/>
  <c r="IV40"/>
  <c r="JE40"/>
  <c r="JL40"/>
  <c r="JX40"/>
  <c r="KN40"/>
  <c r="LL40"/>
  <c r="MP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5" i="3" l="1"/>
  <c r="D43"/>
  <c r="D44"/>
  <c r="D56" i="1"/>
  <c r="D61" i="3"/>
  <c r="D44" i="2"/>
  <c r="D55" i="4"/>
  <c r="D47"/>
  <c r="D56"/>
  <c r="D51"/>
  <c r="D48"/>
  <c r="D57"/>
  <c r="D60"/>
  <c r="D59"/>
  <c r="D61"/>
  <c r="D53"/>
  <c r="D52"/>
  <c r="D49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<sst xmlns="http://schemas.openxmlformats.org/spreadsheetml/2006/main" count="4642" uniqueCount="3110">
  <si>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</si>
  <si>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</si>
  <si>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</si>
  <si>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</si>
  <si>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</si>
  <si>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</si>
  <si>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</si>
  <si>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</si>
  <si>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</si>
  <si>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</si>
  <si>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</si>
  <si>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</si>
  <si>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</si>
  <si>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</si>
  <si>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</si>
  <si>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</si>
  <si>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</si>
  <si>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</si>
  <si>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</si>
  <si>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</si>
  <si>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</si>
  <si>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</si>
  <si>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</si>
  <si>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</si>
  <si>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</si>
  <si>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</si>
  <si>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</si>
  <si>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</si>
  <si>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</si>
  <si>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</si>
  <si>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</si>
  <si>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</si>
  <si>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</si>
  <si>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</si>
  <si>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</si>
  <si>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</si>
  <si>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</si>
  <si>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</si>
  <si>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</si>
  <si>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</si>
  <si>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</si>
  <si>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</si>
  <si>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</si>
  <si>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</si>
  <si>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</si>
  <si>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</si>
  <si>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</si>
  <si>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</si>
  <si>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</si>
  <si>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</si>
  <si>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</si>
  <si>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</si>
  <si>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</si>
  <si>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</si>
  <si>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</si>
  <si>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</si>
  <si>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</si>
  <si>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</si>
  <si>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</si>
  <si>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</si>
  <si>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</si>
  <si>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</si>
  <si>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</si>
  <si>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</si>
  <si>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</si>
  <si>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</si>
  <si>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</si>
  <si>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</si>
  <si>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</si>
  <si>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</si>
  <si>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</si>
  <si>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</si>
  <si>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</si>
  <si>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</si>
  <si>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</si>
  <si>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</si>
  <si>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</si>
  <si>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</si>
  <si>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</si>
  <si>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</si>
  <si>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</si>
  <si>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</si>
  <si>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</si>
  <si>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</si>
  <si>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</si>
  <si>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</si>
  <si>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</si>
  <si>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</si>
  <si>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</si>
  <si>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</si>
  <si>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</si>
  <si>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</si>
  <si>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</si>
  <si>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</si>
  <si>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</si>
  <si>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</si>
  <si>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</si>
  <si>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</si>
  <si>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</si>
  <si>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</si>
  <si>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</si>
  <si>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</si>
  <si>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</si>
  <si>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</si>
  <si>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</si>
  <si>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</si>
  <si>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</si>
  <si>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</si>
  <si>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</si>
  <si>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</si>
  <si>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</si>
  <si>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</si>
  <si>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</si>
  <si>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</si>
  <si>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</si>
  <si>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</si>
  <si>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</si>
  <si>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</si>
  <si>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</si>
  <si>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</si>
  <si>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</si>
  <si>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</si>
  <si>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</si>
  <si>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</si>
  <si>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</si>
  <si>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</si>
  <si>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</si>
  <si>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</si>
  <si>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</si>
  <si>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</si>
  <si>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</si>
  <si>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</si>
  <si>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</si>
  <si>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</si>
  <si>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</si>
  <si>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</si>
  <si>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</si>
  <si>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</si>
  <si>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</si>
  <si>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</si>
  <si>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</si>
  <si>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</si>
  <si>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</si>
  <si>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</si>
  <si>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</si>
  <si>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</si>
  <si>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</si>
  <si>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</si>
  <si>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</si>
  <si>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</si>
  <si>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</si>
  <si>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</si>
  <si>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</si>
  <si>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</si>
  <si>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</si>
  <si>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</si>
  <si>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</si>
  <si>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</si>
  <si>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</si>
  <si>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</si>
  <si>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</si>
  <si>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</si>
  <si>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</si>
  <si>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</si>
  <si>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</si>
  <si>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</si>
  <si>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</si>
  <si>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</si>
  <si>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</si>
  <si>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</si>
  <si>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</si>
  <si>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</si>
  <si>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</si>
  <si>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</si>
  <si>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</si>
  <si>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</si>
  <si>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</si>
  <si>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</si>
  <si>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</si>
  <si>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</si>
  <si>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</si>
  <si>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</si>
  <si>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</si>
  <si>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</si>
  <si>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</si>
  <si>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</si>
  <si>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</si>
  <si>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</si>
  <si>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</si>
  <si>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</si>
  <si>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</si>
  <si>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</si>
  <si>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</si>
  <si>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</si>
  <si>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</si>
  <si>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</si>
  <si>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</si>
  <si>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</si>
  <si>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</si>
  <si>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</si>
  <si>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</si>
  <si>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</si>
  <si>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</si>
  <si>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</si>
  <si>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</si>
  <si>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</si>
  <si>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</si>
  <si>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</si>
  <si>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</si>
  <si>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</si>
  <si>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</si>
  <si>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</si>
  <si>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</si>
  <si>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</si>
  <si>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</si>
  <si>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</si>
  <si>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</si>
  <si>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</si>
  <si>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</si>
  <si>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</si>
  <si>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</si>
  <si>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</si>
  <si>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</si>
  <si>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</si>
  <si>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</si>
  <si>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</si>
  <si>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</si>
  <si>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</si>
  <si>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</si>
  <si>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</si>
  <si>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</si>
  <si>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</si>
  <si>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</si>
  <si>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</si>
  <si>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</si>
  <si>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</si>
  <si>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</si>
  <si>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</si>
  <si>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</si>
  <si>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</si>
  <si>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</si>
  <si>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</si>
  <si>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</si>
  <si>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</si>
  <si>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</si>
  <si>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</si>
  <si>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</si>
  <si>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</si>
  <si>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</si>
  <si>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</si>
  <si>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</si>
  <si>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</si>
  <si>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</si>
  <si>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</si>
  <si>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</si>
  <si>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</si>
  <si>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</si>
  <si>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</si>
  <si>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</si>
  <si>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</si>
  <si>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</si>
  <si>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</si>
  <si>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</si>
  <si>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</si>
  <si>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</si>
  <si>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</si>
  <si>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</si>
  <si>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</si>
  <si>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</si>
  <si>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</si>
  <si>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</si>
  <si>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</si>
  <si>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</si>
  <si>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</si>
  <si>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</si>
  <si>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</si>
  <si>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</si>
  <si>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</si>
  <si>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</si>
  <si>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</si>
  <si>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</si>
  <si>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</si>
  <si>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</si>
  <si>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</si>
  <si>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</si>
  <si>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</si>
  <si>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</si>
  <si>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</si>
  <si>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</si>
  <si>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</si>
  <si>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</si>
  <si>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</si>
  <si>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</si>
  <si>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</si>
  <si>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</si>
  <si>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</si>
  <si>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</si>
  <si>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</si>
  <si>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</si>
  <si>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</si>
  <si>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</si>
  <si>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</si>
  <si>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</si>
  <si>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</si>
  <si>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</si>
  <si>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</si>
  <si>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</si>
  <si>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</si>
  <si>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</si>
  <si>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</si>
  <si>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</si>
  <si>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</si>
  <si>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</si>
  <si>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</si>
  <si>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</si>
  <si>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</si>
  <si>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</si>
  <si>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</si>
  <si>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</si>
  <si>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</si>
  <si>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</si>
  <si>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</si>
  <si>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</si>
  <si>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</si>
  <si>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</si>
  <si>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</si>
  <si>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</si>
  <si>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</si>
  <si>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</si>
  <si>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</si>
  <si>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</si>
  <si>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</si>
  <si>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</si>
  <si>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</si>
  <si>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</si>
  <si>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</si>
  <si>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</si>
  <si>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</si>
  <si>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</si>
  <si>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</si>
  <si>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</si>
  <si>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</si>
  <si>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</si>
  <si>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</si>
  <si>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</si>
  <si>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</si>
  <si>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</si>
  <si>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</si>
  <si>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</si>
  <si>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</si>
  <si>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</si>
  <si>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</si>
  <si>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</si>
  <si>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</si>
  <si>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</si>
  <si>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</si>
  <si>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</si>
  <si>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</si>
  <si>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</si>
  <si>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</si>
  <si>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</si>
  <si>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</si>
  <si>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</si>
  <si>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</si>
  <si>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</si>
  <si>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</si>
  <si>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</si>
  <si>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</si>
  <si>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</si>
  <si>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</si>
  <si>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</si>
  <si>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</si>
  <si>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</si>
  <si>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</si>
  <si>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</si>
  <si>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</si>
  <si>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</si>
  <si>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</si>
  <si>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</si>
  <si>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</si>
  <si>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</si>
  <si>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</si>
  <si>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</si>
  <si>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</si>
  <si>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</si>
  <si>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</si>
  <si>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</si>
  <si>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</si>
  <si>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</si>
  <si>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</si>
  <si>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</si>
  <si>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</si>
  <si>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</si>
  <si>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</si>
  <si>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</si>
  <si>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</si>
  <si>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</si>
  <si>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</si>
  <si>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</si>
  <si>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</si>
  <si>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</si>
  <si>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</si>
  <si>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</si>
  <si>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</si>
  <si>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</si>
  <si>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</si>
  <si>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</si>
  <si>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</si>
  <si>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</si>
  <si>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</si>
  <si>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</si>
  <si>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</si>
  <si>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</si>
  <si>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</si>
  <si>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</si>
  <si>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</si>
  <si>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</si>
  <si>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</si>
  <si>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</si>
  <si>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</si>
  <si>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</si>
  <si>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</si>
  <si>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</si>
  <si>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</si>
  <si>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</si>
  <si>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</si>
  <si>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</si>
  <si>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</si>
  <si>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</si>
  <si>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</si>
  <si>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</si>
  <si>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</si>
  <si>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</si>
  <si>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</si>
  <si>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</si>
  <si>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</si>
  <si>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</si>
  <si>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</si>
  <si>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</si>
  <si>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</si>
  <si>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</si>
  <si>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</si>
  <si>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</si>
  <si>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</si>
  <si>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</si>
  <si>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</si>
  <si>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</si>
  <si>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</si>
  <si>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</si>
  <si>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</si>
  <si>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</si>
  <si>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</si>
  <si>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</si>
  <si>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</si>
  <si>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</si>
  <si>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</si>
  <si>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</si>
  <si>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</si>
  <si>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</si>
  <si>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</si>
  <si>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</si>
  <si>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</si>
  <si>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</si>
  <si>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</si>
  <si>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</si>
  <si>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</si>
  <si>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</si>
  <si>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</si>
  <si>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</si>
  <si>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</si>
  <si>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</si>
  <si>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</si>
  <si>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</si>
  <si>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</si>
  <si>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</si>
  <si>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</si>
  <si>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</si>
  <si>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</si>
  <si>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</si>
  <si>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</si>
  <si>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</si>
  <si>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</si>
  <si>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</si>
  <si>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</si>
  <si>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</si>
  <si>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</si>
  <si>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</si>
  <si>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</si>
  <si>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</si>
  <si>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</si>
  <si>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</si>
  <si>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</si>
  <si>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</si>
  <si>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</si>
  <si>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</si>
  <si>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</si>
  <si>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</si>
  <si>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</si>
  <si>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</si>
  <si>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</si>
  <si>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</si>
  <si>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</si>
  <si>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</si>
  <si>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</si>
  <si>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</si>
  <si>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</si>
  <si>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</si>
  <si>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</si>
  <si>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</si>
  <si>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</si>
  <si>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</si>
  <si>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</si>
  <si>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</si>
  <si>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</si>
  <si>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</si>
  <si>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</si>
  <si>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</si>
  <si>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</si>
  <si>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</si>
  <si>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</si>
  <si>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</si>
  <si>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</si>
  <si>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</si>
  <si>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</si>
  <si>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</si>
  <si>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</si>
  <si>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</si>
  <si>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</si>
  <si>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</si>
  <si>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</si>
  <si>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</si>
  <si>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</si>
  <si>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</si>
  <si>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</si>
  <si>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</si>
  <si>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</si>
  <si>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</si>
  <si>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</si>
  <si>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</si>
  <si>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</si>
  <si>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</si>
  <si>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</si>
  <si>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</si>
  <si>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</si>
  <si>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</si>
  <si>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</si>
  <si>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</si>
  <si>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</si>
  <si>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</si>
  <si>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</si>
  <si>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</si>
  <si>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</si>
  <si>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</si>
  <si>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</si>
  <si>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</si>
  <si>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</si>
  <si>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</si>
  <si>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</si>
  <si>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</si>
  <si>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</si>
  <si>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</si>
  <si>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</si>
  <si>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</si>
  <si>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</si>
  <si>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</si>
  <si>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</si>
  <si>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</si>
  <si>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</si>
  <si>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</si>
  <si>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</si>
  <si>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</si>
  <si>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</si>
  <si>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</si>
  <si>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</si>
  <si>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</si>
  <si>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</si>
  <si>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</si>
  <si>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</si>
  <si>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</si>
  <si>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</si>
  <si>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</si>
  <si>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</si>
  <si>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</si>
  <si>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</si>
  <si>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</si>
  <si>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</si>
  <si>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</si>
  <si>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</si>
  <si>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</si>
  <si>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</si>
  <si>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</si>
  <si>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</si>
  <si>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</si>
  <si>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</si>
  <si>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</si>
  <si>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</si>
  <si>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</si>
  <si>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</si>
  <si>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</si>
  <si>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</si>
  <si>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</si>
  <si>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</si>
  <si>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</si>
  <si>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</si>
  <si>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</si>
  <si>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</si>
  <si>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</si>
  <si>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</si>
  <si>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</si>
  <si>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</si>
  <si>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</si>
  <si>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</si>
  <si>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</si>
  <si>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</si>
  <si>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</si>
  <si>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</si>
  <si>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</si>
  <si>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</si>
  <si>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</si>
  <si>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</si>
  <si>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</si>
  <si>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</si>
  <si>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</si>
  <si>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</si>
  <si>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</si>
  <si>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</si>
  <si>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</si>
  <si>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</si>
  <si>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</si>
  <si>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</si>
  <si>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</si>
  <si>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</si>
  <si>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</si>
  <si>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</si>
  <si>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</si>
  <si>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</si>
  <si>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</si>
  <si>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</si>
  <si>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</si>
  <si>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</si>
  <si>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</si>
  <si>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</si>
  <si>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</si>
  <si>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</si>
  <si>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</si>
  <si>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</si>
  <si>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</si>
  <si>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</si>
  <si>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</si>
  <si>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</si>
  <si>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</si>
  <si>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</si>
  <si>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</si>
  <si>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</si>
  <si>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</si>
  <si>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</si>
  <si>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</si>
  <si>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</si>
  <si>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</si>
  <si>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</si>
  <si>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</si>
  <si>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</si>
  <si>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</si>
  <si>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</si>
  <si>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</si>
  <si>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</si>
  <si>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</si>
  <si>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</si>
  <si>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</si>
  <si>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</si>
  <si>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</si>
  <si>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</si>
  <si>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</si>
  <si>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</si>
  <si>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</si>
  <si>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</si>
  <si>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</si>
  <si>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</si>
  <si>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</si>
  <si>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</si>
  <si>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</si>
  <si>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</si>
  <si>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</si>
  <si>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</si>
  <si>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</si>
  <si>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</si>
  <si>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</si>
  <si>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</si>
  <si>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</si>
  <si>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</si>
  <si>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</si>
  <si>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</si>
  <si>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</si>
  <si>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</si>
  <si>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</si>
  <si>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</si>
  <si>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</si>
  <si>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</si>
  <si>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</si>
  <si>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</si>
  <si>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</si>
  <si>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</si>
  <si>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</si>
  <si>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</si>
  <si>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</si>
  <si>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</si>
  <si>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</si>
  <si>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</si>
  <si>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</si>
  <si>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</si>
  <si>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</si>
  <si>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</si>
  <si>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</si>
  <si>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</si>
  <si>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</si>
  <si>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</si>
  <si>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</si>
  <si>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</si>
  <si>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</si>
  <si>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</si>
  <si>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</si>
  <si>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</si>
  <si>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</si>
  <si>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</si>
  <si>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</si>
  <si>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</si>
  <si>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</si>
  <si>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</si>
  <si>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</si>
  <si>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</si>
  <si>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</si>
  <si>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</si>
  <si>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</si>
  <si>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</si>
  <si>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</si>
  <si>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</si>
  <si>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</si>
  <si>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</si>
  <si>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</si>
  <si>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</si>
  <si>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</si>
  <si>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</si>
  <si>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</si>
  <si>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</si>
  <si>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</si>
  <si>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</si>
  <si>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</si>
  <si>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</si>
  <si>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</si>
  <si>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</si>
  <si>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</si>
  <si>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</si>
  <si>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</si>
  <si>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</si>
  <si>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</si>
  <si>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</si>
  <si>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</si>
  <si>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</si>
  <si>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</si>
  <si>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</si>
  <si>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</si>
  <si>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</si>
  <si>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</si>
  <si>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</si>
  <si>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</si>
  <si>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</si>
  <si>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</si>
  <si>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</si>
  <si>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</si>
  <si>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</si>
  <si>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</si>
  <si>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</si>
  <si>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</si>
  <si>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</si>
  <si>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</si>
  <si>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</si>
  <si>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</si>
  <si>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</si>
  <si>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</si>
  <si>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</si>
  <si>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</si>
  <si>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</si>
  <si>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</si>
  <si>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</si>
  <si>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</si>
  <si>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</si>
  <si>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</si>
  <si>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</si>
  <si>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</si>
  <si>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</si>
  <si>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</si>
  <si>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</si>
  <si>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</si>
  <si>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</si>
  <si>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</si>
  <si>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</si>
  <si>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</si>
  <si>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</si>
  <si>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</si>
  <si>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</si>
  <si>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</si>
  <si>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</si>
  <si>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</si>
  <si>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</si>
  <si>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</si>
  <si>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</si>
  <si>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</si>
  <si>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</si>
  <si>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</si>
  <si>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</si>
  <si>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</si>
  <si>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</si>
  <si>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</si>
  <si>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</si>
  <si>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</si>
  <si>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</si>
  <si>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</si>
  <si>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</si>
  <si>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</si>
  <si>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</si>
  <si>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</si>
  <si>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</si>
  <si>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</si>
  <si>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</si>
  <si>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</si>
  <si>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</si>
  <si>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</si>
  <si>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</si>
  <si>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</si>
  <si>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</si>
  <si>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</si>
  <si>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</si>
  <si>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</si>
  <si>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</si>
  <si>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</si>
  <si>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</si>
  <si>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</si>
  <si>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</si>
  <si>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</si>
  <si>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</si>
  <si>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</si>
  <si>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</si>
  <si>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</si>
  <si>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</si>
  <si>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</si>
  <si>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</si>
  <si>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</si>
  <si>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</si>
  <si>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</si>
  <si>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</si>
  <si>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</si>
  <si>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</si>
  <si>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</si>
  <si>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</si>
  <si>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</si>
  <si>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</si>
  <si>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</si>
  <si>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</si>
  <si>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</si>
  <si>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</si>
  <si>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</si>
  <si>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</si>
  <si>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</si>
  <si>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</si>
  <si>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</si>
  <si>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</si>
  <si>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</si>
  <si>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</si>
  <si>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</si>
  <si>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</si>
  <si>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</si>
  <si>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</si>
  <si>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</si>
  <si>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</si>
  <si>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</si>
  <si>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</si>
  <si>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</si>
  <si>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</si>
  <si>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</si>
  <si>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</si>
  <si>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</si>
  <si>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</si>
  <si>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</si>
  <si>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</si>
  <si>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</si>
  <si>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</si>
  <si>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</si>
  <si>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</si>
  <si>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</si>
  <si>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</si>
  <si>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</si>
  <si>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</si>
  <si>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</si>
  <si>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</si>
  <si>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</si>
  <si>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</si>
  <si>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</si>
  <si>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</si>
  <si>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</si>
  <si>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</si>
  <si>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</si>
  <si>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</si>
  <si>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</si>
  <si>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</si>
  <si>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</si>
  <si>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</si>
  <si>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</si>
  <si>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</si>
  <si>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</si>
  <si>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</si>
  <si>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</si>
  <si>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</si>
  <si>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</si>
  <si>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</si>
  <si>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</si>
  <si>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</si>
  <si>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</si>
  <si>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</si>
  <si>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</si>
  <si>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</si>
  <si>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</si>
  <si>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</si>
  <si>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</si>
  <si>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</si>
  <si>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</si>
  <si>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</si>
  <si>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</si>
  <si>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</si>
  <si>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</si>
  <si>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</si>
  <si>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</si>
  <si>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</si>
  <si>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</si>
  <si>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</si>
  <si>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</si>
  <si>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</si>
  <si>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</si>
  <si>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</si>
  <si>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</si>
  <si>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</si>
  <si>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</si>
  <si>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</si>
  <si>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</si>
  <si>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</si>
  <si>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</si>
  <si>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</si>
  <si>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</si>
  <si>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</si>
  <si>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</si>
  <si>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</si>
  <si>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</si>
  <si>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</si>
  <si>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</si>
  <si>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</si>
  <si>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</si>
  <si>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</si>
  <si>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</si>
  <si>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</si>
  <si>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</si>
  <si>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</si>
  <si>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</si>
  <si>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</si>
  <si>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</si>
  <si>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</si>
  <si>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</si>
  <si>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</si>
  <si>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</si>
  <si>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</si>
  <si>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</si>
  <si>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</si>
  <si>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</si>
  <si>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</si>
  <si>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</si>
  <si>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</si>
  <si>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</si>
  <si>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</si>
  <si>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</si>
  <si>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</si>
  <si>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</si>
  <si>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</si>
  <si>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</si>
  <si>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</si>
  <si>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</si>
  <si>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</si>
  <si>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</si>
  <si>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</si>
  <si>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</si>
  <si>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</si>
  <si>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</si>
  <si>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</si>
  <si>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</si>
  <si>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</si>
  <si>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</si>
  <si>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</si>
  <si>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</si>
  <si>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</si>
  <si>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</si>
  <si>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</si>
  <si>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</si>
  <si>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</si>
  <si>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</si>
  <si>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</si>
  <si>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</si>
  <si>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</si>
  <si>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</si>
  <si>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</si>
  <si>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</si>
  <si>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</si>
  <si>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</si>
  <si>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</si>
  <si>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</si>
  <si>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</si>
  <si>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</si>
  <si>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</si>
  <si>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</si>
  <si>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</si>
  <si>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</si>
  <si>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</si>
  <si>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</si>
  <si>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</si>
  <si>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</si>
  <si>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</si>
  <si>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</si>
  <si>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</si>
  <si>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</si>
  <si>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</si>
  <si>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</si>
  <si>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</si>
  <si>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</si>
  <si>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</si>
  <si>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</si>
  <si>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</si>
  <si>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</si>
  <si>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</si>
  <si>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</si>
  <si>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</si>
  <si>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</si>
  <si>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</si>
  <si>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</si>
  <si>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</si>
  <si>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</si>
  <si>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</si>
  <si>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</si>
  <si>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</si>
  <si>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</si>
  <si>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</si>
  <si>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</si>
  <si>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</si>
  <si>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</si>
  <si>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</si>
  <si>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</si>
  <si>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</si>
  <si>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</si>
  <si>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</si>
  <si>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</si>
  <si>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</si>
  <si>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</si>
  <si>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</si>
  <si>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</si>
  <si>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</si>
  <si>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</si>
  <si>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</si>
  <si>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</si>
  <si>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</si>
  <si>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</si>
  <si>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</si>
  <si>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</si>
  <si>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</si>
  <si>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</si>
  <si>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</si>
  <si>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</si>
  <si>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</si>
  <si>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</si>
  <si>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</si>
  <si>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</si>
  <si>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</si>
  <si>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</si>
  <si>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</si>
  <si>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</si>
  <si>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</si>
  <si>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</si>
  <si>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</si>
  <si>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</si>
  <si>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</si>
  <si>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</si>
  <si>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</si>
  <si>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</si>
  <si>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</si>
  <si>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</si>
  <si>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</si>
  <si>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</si>
  <si>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</si>
  <si>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</si>
  <si>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</si>
  <si>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</si>
  <si>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</si>
  <si>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</si>
  <si>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</si>
  <si>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</si>
  <si>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</si>
  <si>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</si>
  <si>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</si>
  <si>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</si>
  <si>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</si>
  <si>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</si>
  <si>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</si>
  <si>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</si>
  <si>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</si>
  <si>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</si>
  <si>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</si>
  <si>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</si>
  <si>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</si>
  <si>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</si>
  <si>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</si>
  <si>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</si>
  <si>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</si>
  <si>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</si>
  <si>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</si>
  <si>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</si>
  <si>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</si>
  <si>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</si>
  <si>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</si>
  <si>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</si>
  <si>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</si>
  <si>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</si>
  <si>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</si>
  <si>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</si>
  <si>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</si>
  <si>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</si>
  <si>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</si>
  <si>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</si>
  <si>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</si>
  <si>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</si>
  <si>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</si>
  <si>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</si>
  <si>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</si>
  <si>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</si>
  <si>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</si>
  <si>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</si>
  <si>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</si>
  <si>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</si>
  <si>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</si>
  <si>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</si>
  <si>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</si>
  <si>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</si>
  <si>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</si>
  <si>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</si>
  <si>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</si>
  <si>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</si>
  <si>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</si>
  <si>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</si>
  <si>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</si>
  <si>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</si>
  <si>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</si>
  <si>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</si>
  <si>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</si>
  <si>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</si>
  <si>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</si>
  <si>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</si>
  <si>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</si>
  <si>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</si>
  <si>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</si>
  <si>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</si>
  <si>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</si>
  <si>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</si>
  <si>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</si>
  <si>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</si>
  <si>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</si>
  <si>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</si>
  <si>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</si>
  <si>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</si>
  <si>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</si>
  <si>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</si>
  <si>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</si>
  <si>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</si>
  <si>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</si>
  <si>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</si>
  <si>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</si>
  <si>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</si>
  <si>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</si>
  <si>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</si>
  <si>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</si>
  <si>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</si>
  <si>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</si>
  <si>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</si>
  <si>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</si>
  <si>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</si>
  <si>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</si>
  <si>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</si>
  <si>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</si>
  <si>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</si>
  <si>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</si>
  <si>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</si>
  <si>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</si>
  <si>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</si>
  <si>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</si>
  <si>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</si>
  <si>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</si>
  <si>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</si>
  <si>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</si>
  <si>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</si>
  <si>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</si>
  <si>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</si>
  <si>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</si>
  <si>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</si>
  <si>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</si>
  <si>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</si>
  <si>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</si>
  <si>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</si>
  <si>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</si>
  <si>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</si>
  <si>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</si>
  <si>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</si>
  <si>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</si>
  <si>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</si>
  <si>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</si>
  <si>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</si>
  <si>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</si>
  <si>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</si>
  <si>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</si>
  <si>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</si>
  <si>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</si>
  <si>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</si>
  <si>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</si>
  <si>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</si>
  <si>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</si>
  <si>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</si>
  <si>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</si>
  <si>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</si>
  <si>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</si>
  <si>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</si>
  <si>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</si>
  <si>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</si>
  <si>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</si>
  <si>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</si>
  <si>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</si>
  <si>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</si>
  <si>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</si>
  <si>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</si>
  <si>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</si>
  <si>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</si>
  <si>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</si>
  <si>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</si>
  <si>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</si>
  <si>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</si>
  <si>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</si>
  <si>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</si>
  <si>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</si>
  <si>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</si>
  <si>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</si>
  <si>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</si>
  <si>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</si>
  <si>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</si>
  <si>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</si>
  <si>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</si>
  <si>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</si>
  <si>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</si>
  <si>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</si>
  <si>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</si>
  <si>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</si>
  <si>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</si>
  <si>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</si>
  <si>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</si>
  <si>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</si>
  <si>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</si>
  <si>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</si>
  <si>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</si>
  <si>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</si>
  <si>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</si>
  <si>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</si>
  <si>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</si>
  <si>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</si>
  <si>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</si>
  <si>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</si>
  <si>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</si>
  <si>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</si>
  <si>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</si>
  <si>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</si>
  <si>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</si>
  <si>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</si>
  <si>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</si>
  <si>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</si>
  <si>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</si>
  <si>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</si>
  <si>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</si>
  <si>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</si>
  <si>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</si>
  <si>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</si>
  <si>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</si>
  <si>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</si>
  <si>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</si>
  <si>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</si>
  <si>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</si>
  <si>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</si>
  <si>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</si>
  <si>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</si>
  <si>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</si>
  <si>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</si>
  <si>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</si>
  <si>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</si>
  <si>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</si>
  <si>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</si>
  <si>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</si>
  <si>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</si>
  <si>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</si>
  <si>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</si>
  <si>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</si>
  <si>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</si>
  <si>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</si>
  <si>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</si>
  <si>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</si>
  <si>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</si>
  <si>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</si>
  <si>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</si>
  <si>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</si>
  <si>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</si>
  <si>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</si>
  <si>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</si>
  <si>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</si>
  <si>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</si>
  <si>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</si>
  <si>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</si>
  <si>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</si>
  <si>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</si>
  <si>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</si>
  <si>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</si>
  <si>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</si>
  <si>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</si>
  <si>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</si>
  <si>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</si>
  <si>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</si>
  <si>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</si>
  <si>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</si>
  <si>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</si>
  <si>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</si>
  <si>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</si>
  <si>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</si>
  <si>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</si>
  <si>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</si>
  <si>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</si>
  <si>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</si>
  <si>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</si>
  <si>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</si>
  <si>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</si>
  <si>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</si>
  <si>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</si>
  <si>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</si>
  <si>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</si>
  <si>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</si>
  <si>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</si>
  <si>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</si>
  <si>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</si>
  <si>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</si>
  <si>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</si>
  <si>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</si>
  <si>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</si>
  <si>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</si>
  <si>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</si>
  <si>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</si>
  <si>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</si>
  <si>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</si>
  <si>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</si>
  <si>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</si>
  <si>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</si>
  <si>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</si>
  <si>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</si>
  <si>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</si>
  <si>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</si>
  <si>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</si>
  <si>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</si>
  <si>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</si>
  <si>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</si>
  <si>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</si>
  <si>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</si>
  <si>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</si>
  <si>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</si>
  <si>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</si>
  <si>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</si>
  <si>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</si>
  <si>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</si>
  <si>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</si>
  <si>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</si>
  <si>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</si>
  <si>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</si>
  <si>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</si>
  <si>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</si>
  <si>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</si>
  <si>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</si>
  <si>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</si>
  <si>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</si>
  <si>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</si>
  <si>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</si>
  <si>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</si>
  <si>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</si>
  <si>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</si>
  <si>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</si>
  <si>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</si>
  <si>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</si>
  <si>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</si>
  <si>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</si>
  <si>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</si>
  <si>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</si>
  <si>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</si>
  <si>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</si>
  <si>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</si>
  <si>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</si>
  <si>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</si>
  <si>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</si>
  <si>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</si>
  <si>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</si>
  <si>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</si>
  <si>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</si>
  <si>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</si>
  <si>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</si>
  <si>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</si>
  <si>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</si>
  <si>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</si>
  <si>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</si>
  <si>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</si>
  <si>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</si>
  <si>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</si>
  <si>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</si>
  <si>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</si>
  <si>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</si>
  <si>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</si>
  <si>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</si>
  <si>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</si>
  <si>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</si>
  <si>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</si>
  <si>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</si>
  <si>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</si>
  <si>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</si>
  <si>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</si>
  <si>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</si>
  <si>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</si>
  <si>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</si>
  <si>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</si>
  <si>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</si>
  <si>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</si>
  <si>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</si>
  <si>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</si>
  <si>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</si>
  <si>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</si>
  <si>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</si>
  <si>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</si>
  <si>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</si>
  <si>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</si>
  <si>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</si>
  <si>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</si>
  <si>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</si>
  <si>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</si>
  <si>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</si>
  <si>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</si>
  <si>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</si>
  <si>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</si>
  <si>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</si>
  <si>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</si>
  <si>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</si>
  <si>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</si>
  <si>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</si>
  <si>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</si>
  <si>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</si>
  <si>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</si>
  <si>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</si>
  <si>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</si>
  <si>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</si>
  <si>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</si>
  <si>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</si>
  <si>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</si>
  <si>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</si>
  <si>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</si>
  <si>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</si>
  <si>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</si>
  <si>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</si>
  <si>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</si>
  <si>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</si>
  <si>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</si>
  <si>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</si>
  <si>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</si>
  <si>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</si>
  <si>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</si>
  <si>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</si>
  <si>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</si>
  <si>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</si>
  <si>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</si>
  <si>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</si>
  <si>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</si>
  <si>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</si>
  <si>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</si>
  <si>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</si>
  <si>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</si>
  <si>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</si>
  <si>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</si>
  <si>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</si>
  <si>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</si>
  <si>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</si>
  <si>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</si>
  <si>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</si>
  <si>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</si>
  <si>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</si>
  <si>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</si>
  <si>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</si>
  <si>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</si>
  <si>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</si>
  <si>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</si>
  <si>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</si>
  <si>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</si>
  <si>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</si>
  <si>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</si>
  <si>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</si>
  <si>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</si>
  <si>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</si>
  <si>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</si>
  <si>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</si>
  <si>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</si>
  <si>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</si>
  <si>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</si>
  <si>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</si>
  <si>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</si>
  <si>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</si>
  <si>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</si>
  <si>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</si>
  <si>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</si>
  <si>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</si>
  <si>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</si>
  <si>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</si>
  <si>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</si>
  <si>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</si>
  <si>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</si>
  <si>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</si>
  <si>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</si>
  <si>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</si>
  <si>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</si>
  <si>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</si>
  <si>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</si>
  <si>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</si>
  <si>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</si>
  <si>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</si>
  <si>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</si>
  <si>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</si>
  <si>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</si>
  <si>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</si>
  <si>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</si>
  <si>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</si>
  <si>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</si>
  <si>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</si>
  <si>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</si>
  <si>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</si>
  <si>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</si>
  <si>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</si>
  <si>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</si>
  <si>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</si>
  <si>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</si>
  <si>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</si>
  <si>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</si>
  <si>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</si>
  <si>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</si>
  <si>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</si>
  <si>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</si>
  <si>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</si>
  <si>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</si>
  <si>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</si>
  <si>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</si>
  <si>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</si>
  <si>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</si>
  <si>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</si>
  <si>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</si>
  <si>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</si>
  <si>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</si>
  <si>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</si>
  <si>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</si>
  <si>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</si>
  <si>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</si>
  <si>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</si>
  <si>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</si>
  <si>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</si>
  <si>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</si>
  <si>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</si>
  <si>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</si>
  <si>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</si>
  <si>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</si>
  <si>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</si>
  <si>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</si>
  <si>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</si>
  <si>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</si>
  <si>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</si>
  <si>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</si>
  <si>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</si>
  <si>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</si>
  <si>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</si>
  <si>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</si>
  <si>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</si>
  <si>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</si>
  <si>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</si>
  <si>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</si>
  <si>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</si>
  <si>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</si>
  <si>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</si>
  <si>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</si>
  <si>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</si>
  <si>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</si>
  <si>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</si>
  <si>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</si>
  <si>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</si>
  <si>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</si>
  <si>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</si>
  <si>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</si>
  <si>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</si>
  <si>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</si>
  <si>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</si>
  <si>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</si>
  <si>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</si>
  <si>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</si>
  <si>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</si>
  <si>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</si>
  <si>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</si>
  <si>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</si>
  <si>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</si>
  <si>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</si>
  <si>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</si>
  <si>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</si>
  <si>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</si>
  <si>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</si>
  <si>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</si>
  <si>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</si>
  <si>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</si>
  <si>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</si>
  <si>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</si>
  <si>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</si>
  <si>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</si>
  <si>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</si>
  <si>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</si>
  <si>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</si>
  <si>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</si>
  <si>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</si>
  <si>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</si>
  <si>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</si>
  <si>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</si>
  <si>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</si>
  <si>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</si>
  <si>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</si>
  <si>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</si>
  <si>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</si>
  <si>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</si>
  <si>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</si>
  <si>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</si>
  <si>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</si>
  <si>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</si>
  <si>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</si>
  <si>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</si>
  <si>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</si>
  <si>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</si>
  <si>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</si>
  <si>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</si>
  <si>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</si>
  <si>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</si>
  <si>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</si>
  <si>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</si>
  <si>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</si>
  <si>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</si>
  <si>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</si>
  <si>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</si>
  <si>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</si>
  <si>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</si>
  <si>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</si>
  <si>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</si>
  <si>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</si>
  <si>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</si>
  <si>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</si>
  <si>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</si>
  <si>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</si>
  <si>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</si>
  <si>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</si>
  <si>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</si>
  <si>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</si>
  <si>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</si>
  <si>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</si>
  <si>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</si>
  <si>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</si>
  <si>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</si>
  <si>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</si>
  <si>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</si>
  <si>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</si>
  <si>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</si>
  <si>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</si>
  <si>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</si>
  <si>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</si>
  <si>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</si>
  <si>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</si>
  <si>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</si>
  <si>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</si>
  <si>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</si>
  <si>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</si>
  <si>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</si>
  <si>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</si>
  <si>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</si>
  <si>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</si>
  <si>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</si>
  <si>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</si>
  <si>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</si>
  <si>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</si>
  <si>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</si>
  <si>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</si>
  <si>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</si>
  <si>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</si>
  <si>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</si>
  <si>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</si>
  <si>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</si>
  <si>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</si>
  <si>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</si>
  <si>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</si>
  <si>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</si>
  <si>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</si>
  <si>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</si>
  <si>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</si>
  <si>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</si>
  <si>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</si>
  <si>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</si>
  <si>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</si>
  <si>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</si>
  <si>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</si>
  <si>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</si>
  <si>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</si>
  <si>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</si>
  <si>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</si>
  <si>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</si>
  <si>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</si>
  <si>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</si>
  <si>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</si>
  <si>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</si>
  <si>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</si>
  <si>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</si>
  <si>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</si>
  <si>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</si>
  <si>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</si>
  <si>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</si>
  <si>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</si>
  <si>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</si>
  <si>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</si>
  <si>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</si>
  <si>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</si>
  <si>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</si>
  <si>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</si>
  <si>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</si>
  <si>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</si>
  <si>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</si>
  <si>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</si>
  <si>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</si>
  <si>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</si>
  <si>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</si>
  <si>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</si>
  <si>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</si>
  <si>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</si>
  <si>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</si>
  <si>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</si>
  <si>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</si>
  <si>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</si>
  <si>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</si>
  <si>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</si>
  <si>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</si>
  <si>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</si>
  <si>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</si>
  <si>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</si>
  <si>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</si>
  <si>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</si>
  <si>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</si>
  <si>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</si>
  <si>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</si>
  <si>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</si>
  <si>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</si>
  <si>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</si>
  <si>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</si>
  <si>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</si>
  <si>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</si>
  <si>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</si>
  <si>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</si>
  <si>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</si>
  <si>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</si>
  <si>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</si>
  <si>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</si>
  <si>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</si>
  <si>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</si>
  <si>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</si>
  <si>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</si>
  <si>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</si>
  <si>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</si>
  <si>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</si>
  <si>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</si>
  <si>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</si>
  <si>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</si>
  <si>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</si>
  <si>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</si>
  <si>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</si>
  <si>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</si>
  <si>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</si>
  <si>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</si>
  <si>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</si>
  <si>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</si>
  <si>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</si>
  <si>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</si>
  <si>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</si>
  <si>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</si>
  <si>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</si>
  <si>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</si>
  <si>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</si>
  <si>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</si>
  <si>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</si>
  <si>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</si>
  <si>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</si>
  <si>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</si>
  <si>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</si>
  <si>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</si>
  <si>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</si>
  <si>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</si>
  <si>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</si>
  <si>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</si>
  <si>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</si>
  <si>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</si>
  <si>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</si>
  <si>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</si>
  <si>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</si>
  <si>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</si>
  <si>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</si>
  <si>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</si>
  <si>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</si>
  <si>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</si>
  <si>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</si>
  <si>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</si>
  <si>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</si>
  <si>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</si>
  <si>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</si>
  <si>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</si>
  <si>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</si>
  <si>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</si>
  <si>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</si>
  <si>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</si>
  <si>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</si>
  <si>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</si>
  <si>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</si>
  <si>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</si>
  <si>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</si>
  <si>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</si>
  <si>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</si>
  <si>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</si>
  <si>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</si>
  <si>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</si>
  <si>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</si>
  <si>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</si>
  <si>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</si>
  <si>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</si>
  <si>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</si>
  <si>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</si>
  <si>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</si>
  <si>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</si>
  <si>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</si>
  <si>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</si>
  <si>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</si>
  <si>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</si>
  <si>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</si>
  <si>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</si>
  <si>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</si>
  <si>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</si>
  <si>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</si>
  <si>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</si>
  <si>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</si>
  <si>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</si>
  <si>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</si>
  <si>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</si>
  <si>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</si>
  <si>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</si>
  <si>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</si>
  <si>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</si>
  <si>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</si>
  <si>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</si>
  <si>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</si>
  <si>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</si>
  <si>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</si>
  <si>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</si>
  <si>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</si>
  <si>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</si>
  <si>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</si>
  <si>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</si>
  <si>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</si>
  <si>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</si>
  <si>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</si>
  <si>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</si>
  <si>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</si>
  <si>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</si>
  <si>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</si>
  <si>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</si>
  <si>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</si>
  <si>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</si>
  <si>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</si>
  <si>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</si>
  <si>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</si>
  <si>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</si>
  <si>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</si>
  <si>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</si>
  <si>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</si>
  <si>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</si>
  <si>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</si>
  <si>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</si>
  <si>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</si>
  <si>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</si>
  <si>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</si>
  <si>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</si>
  <si>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</si>
  <si>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</si>
  <si>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</si>
  <si>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</si>
  <si>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</si>
  <si>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</si>
  <si>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</si>
  <si>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</si>
  <si>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</si>
  <si>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</si>
  <si>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</si>
  <si>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</si>
  <si>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</si>
  <si>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</si>
  <si>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</si>
  <si>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</si>
  <si>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</si>
  <si>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</si>
  <si>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</si>
  <si>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</si>
  <si>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</si>
  <si>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</si>
  <si>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</si>
  <si>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</si>
  <si>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</si>
  <si>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</si>
  <si>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</si>
  <si>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</si>
  <si>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</si>
  <si>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</si>
  <si>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</si>
  <si>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</si>
  <si>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</si>
  <si>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</si>
  <si>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</si>
  <si>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</si>
  <si>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</si>
  <si>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</si>
  <si>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</si>
  <si>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</si>
  <si>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</si>
  <si>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</si>
  <si>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</si>
  <si>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</si>
  <si>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</si>
  <si>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</si>
  <si>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</si>
  <si>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</si>
  <si>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</si>
  <si>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</si>
  <si>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</si>
  <si>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</si>
  <si>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</si>
  <si>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</si>
  <si>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</si>
  <si>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</si>
  <si>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</si>
  <si>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</si>
  <si>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</si>
  <si>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</si>
  <si>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</si>
  <si>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</si>
  <si>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</si>
  <si>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</si>
  <si>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</si>
  <si>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</si>
  <si>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</si>
  <si>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</si>
  <si>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</si>
  <si>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</si>
  <si>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</si>
  <si>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</si>
  <si>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</si>
  <si>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</si>
  <si>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</si>
  <si>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</si>
  <si>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</si>
  <si>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</si>
  <si>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</si>
  <si>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</si>
  <si>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</si>
  <si>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</si>
  <si>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</si>
  <si>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</si>
  <si>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</si>
  <si>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</si>
  <si>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</si>
  <si>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</si>
  <si>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</si>
  <si>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</si>
  <si>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</si>
  <si>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</si>
  <si>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</si>
  <si>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</si>
  <si>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</si>
  <si>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</si>
  <si>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</si>
  <si>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</si>
  <si>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</si>
  <si>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</si>
  <si>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</si>
  <si>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</si>
  <si>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</si>
  <si>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</si>
  <si>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</si>
  <si>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</si>
  <si>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</si>
  <si>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</si>
  <si>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</si>
  <si>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</si>
  <si>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</si>
  <si>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</si>
  <si>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</si>
  <si>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</si>
  <si>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</si>
  <si>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</si>
  <si>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</si>
  <si>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</si>
  <si>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</si>
  <si>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</si>
  <si>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</si>
  <si>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</si>
  <si>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</si>
  <si>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</si>
  <si>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</si>
  <si>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</si>
  <si>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</si>
  <si>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</si>
  <si>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</si>
  <si>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</si>
  <si>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</si>
  <si>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</si>
  <si>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</si>
  <si>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</si>
  <si>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</si>
  <si>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</si>
  <si>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</si>
  <si>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</si>
  <si>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</si>
  <si>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</si>
  <si>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</si>
  <si>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</si>
  <si>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</si>
  <si>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</si>
  <si>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</si>
  <si>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</si>
  <si>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</si>
  <si>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</si>
  <si>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</si>
  <si>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</si>
  <si>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</si>
  <si>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</si>
  <si>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</si>
  <si>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</si>
  <si>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</si>
  <si>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</si>
  <si>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</si>
  <si>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</si>
  <si>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</si>
  <si>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</si>
  <si>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</si>
  <si>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</si>
  <si>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</si>
  <si>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</si>
  <si>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</si>
  <si>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</si>
  <si>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</si>
  <si>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</si>
  <si>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</si>
  <si>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</si>
  <si>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</si>
  <si>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</si>
  <si>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</si>
  <si>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</si>
  <si>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</si>
  <si>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</si>
  <si>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</si>
  <si>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</si>
  <si>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</si>
  <si>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</si>
  <si>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</si>
  <si>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</si>
  <si>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</si>
  <si>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</si>
  <si>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</si>
  <si>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</si>
  <si>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</si>
  <si>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</si>
  <si>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</si>
  <si>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</si>
  <si>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</si>
  <si>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</si>
  <si>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</si>
  <si>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</si>
  <si>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</si>
  <si>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</si>
  <si>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</si>
  <si>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</si>
  <si>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</si>
  <si>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</si>
  <si>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</si>
  <si>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</si>
  <si>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</si>
  <si>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</si>
  <si>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</si>
  <si>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</si>
  <si>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</si>
  <si>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</si>
  <si>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</si>
  <si>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</si>
  <si>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</si>
  <si>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</si>
  <si>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</si>
  <si>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</si>
  <si>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</si>
  <si>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</si>
  <si>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</si>
  <si>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</si>
  <si>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</si>
  <si>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</si>
  <si>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</si>
  <si>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</si>
  <si>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</si>
  <si>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</si>
  <si>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</si>
  <si>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</si>
  <si>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</si>
  <si>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</si>
  <si>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</si>
  <si>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</si>
  <si>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</si>
  <si>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</si>
  <si>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</si>
  <si>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</si>
  <si>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</si>
  <si>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</si>
  <si>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</si>
  <si>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</si>
  <si>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</si>
  <si>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</si>
  <si>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</si>
  <si>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</si>
  <si>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</si>
  <si>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</si>
  <si>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</si>
  <si>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</si>
  <si>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</si>
  <si>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</si>
  <si>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</si>
  <si>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</si>
  <si>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</si>
  <si>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</si>
  <si>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</si>
  <si>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</si>
  <si>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</si>
  <si>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</si>
  <si>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</si>
  <si>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</si>
  <si>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</si>
  <si>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</si>
  <si>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</si>
  <si>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</si>
  <si>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</si>
  <si>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</si>
  <si>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</si>
  <si>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</si>
  <si>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</si>
  <si>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</si>
  <si>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</si>
  <si>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</si>
  <si>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</si>
  <si>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</si>
  <si>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</si>
  <si>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</si>
  <si>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</si>
  <si>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</si>
  <si>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</si>
  <si>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</si>
  <si>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</si>
  <si>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</si>
  <si>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</si>
  <si>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</si>
  <si>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</si>
  <si>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</si>
  <si>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</si>
  <si>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</si>
  <si>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</si>
  <si>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</si>
  <si>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</si>
  <si>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</si>
  <si>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</si>
  <si>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</si>
  <si>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</si>
  <si>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</si>
  <si>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</si>
  <si>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</si>
  <si>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</si>
  <si>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</si>
  <si>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</si>
  <si>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</si>
  <si>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</si>
  <si>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</si>
  <si>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</si>
  <si>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</si>
  <si>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</si>
  <si>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</si>
  <si>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</si>
  <si>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</si>
  <si>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</si>
  <si>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</si>
  <si>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</si>
  <si>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</si>
  <si>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</si>
  <si>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</si>
  <si>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</si>
  <si>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</si>
  <si>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</si>
  <si>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</si>
  <si>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</si>
  <si>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</si>
  <si>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</si>
  <si>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</si>
  <si>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</si>
  <si>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</si>
  <si>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</si>
  <si>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</si>
  <si>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</si>
  <si>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</si>
  <si>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</si>
  <si>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</si>
  <si>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</si>
  <si>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</si>
  <si>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</si>
  <si>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</si>
  <si>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</si>
  <si>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</si>
  <si>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</si>
  <si>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</si>
  <si>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</si>
  <si>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</si>
  <si>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</si>
  <si>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</si>
  <si>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</si>
  <si>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</si>
  <si>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</si>
  <si>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</si>
  <si>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</si>
  <si>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</si>
  <si>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</si>
  <si>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</si>
  <si>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</si>
  <si>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</si>
  <si>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</si>
  <si>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</si>
  <si>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</si>
  <si>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</si>
  <si>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</si>
  <si>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</si>
  <si>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</si>
  <si>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</si>
  <si>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</si>
  <si>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</si>
  <si>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</si>
  <si>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</si>
  <si>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</si>
  <si>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</si>
  <si>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</si>
  <si>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</si>
  <si>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</si>
  <si>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</si>
  <si>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</si>
  <si>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</si>
  <si>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</si>
  <si>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</si>
  <si>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</si>
  <si>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</si>
  <si>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</si>
  <si>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</si>
  <si>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</si>
  <si>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</si>
  <si>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</si>
  <si>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</si>
  <si>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</si>
  <si>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</si>
  <si>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</si>
  <si>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</si>
  <si>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</si>
  <si>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</si>
  <si>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</si>
  <si>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</si>
  <si>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</si>
  <si>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</si>
  <si>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</si>
  <si>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</si>
  <si>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</si>
  <si>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</si>
  <si>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</si>
  <si>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</si>
  <si>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</si>
  <si>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</si>
  <si>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</si>
  <si>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</si>
  <si>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</si>
  <si>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</si>
  <si>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</si>
  <si>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</si>
  <si>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</si>
  <si>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</si>
  <si>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</si>
  <si>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</si>
  <si>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</si>
  <si>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</si>
  <si>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</si>
  <si>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</si>
  <si>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</si>
  <si>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</si>
  <si>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</si>
  <si>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</si>
  <si>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</si>
  <si>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</si>
  <si>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</si>
  <si>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</si>
  <si>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</si>
  <si>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</si>
  <si>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</si>
  <si>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</si>
  <si>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</si>
  <si>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</si>
  <si>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</si>
  <si>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</si>
  <si>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</si>
  <si>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</si>
  <si>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</si>
  <si>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</si>
  <si>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</si>
  <si>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</si>
  <si>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</si>
  <si>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</si>
  <si>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</si>
  <si>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</si>
  <si>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</si>
  <si>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</si>
  <si>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</si>
  <si>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</si>
  <si>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</si>
  <si>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</si>
  <si>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</si>
  <si>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</si>
  <si>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</si>
  <si>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</si>
  <si>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</si>
  <si>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белсенділікпен қатысады</t>
  </si>
  <si>
    <t>ішінара белсенділікпен қатысады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</si>
  <si>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</si>
  <si>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</si>
  <si>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</si>
  <si>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</si>
  <si>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</si>
  <si>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</si>
  <si>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</si>
  <si>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</si>
  <si>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</si>
  <si>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</si>
  <si>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</si>
  <si>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</si>
  <si>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</si>
  <si>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</si>
  <si>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</si>
  <si>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</si>
  <si>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</si>
  <si>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</si>
  <si>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</si>
  <si>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</si>
  <si>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</si>
  <si>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</si>
  <si>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</si>
  <si>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</si>
  <si>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</si>
  <si>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</si>
  <si>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</si>
  <si>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</si>
  <si>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</si>
  <si>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</si>
  <si>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</si>
  <si>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</si>
  <si>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</si>
  <si>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</si>
  <si>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</si>
  <si>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</si>
  <si>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</si>
  <si>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</si>
  <si>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</si>
  <si>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</si>
  <si>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</si>
  <si>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</si>
  <si>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</si>
  <si>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</si>
  <si>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</si>
  <si>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</si>
  <si>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</si>
  <si>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</si>
  <si>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</si>
  <si>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</si>
  <si>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</si>
  <si>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</si>
  <si>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</si>
  <si>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</si>
  <si>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</si>
  <si>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</si>
  <si>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</si>
  <si>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</si>
  <si>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</si>
  <si>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</si>
  <si>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</si>
  <si>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</si>
  <si>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</si>
  <si>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</si>
  <si>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</si>
  <si>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</si>
  <si>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</si>
  <si>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</si>
  <si>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</si>
  <si>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</si>
  <si>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</si>
  <si>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</si>
  <si>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</si>
  <si>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</si>
  <si>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</si>
  <si>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</si>
  <si>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</si>
  <si>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</si>
  <si>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</si>
  <si>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</si>
  <si>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</si>
  <si>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</si>
  <si>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</si>
  <si>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</si>
  <si>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</si>
  <si>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</si>
  <si>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</si>
  <si>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</si>
  <si>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</si>
  <si>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</si>
  <si>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</si>
  <si>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</si>
  <si>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</si>
  <si>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</si>
  <si>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</si>
  <si>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</si>
  <si>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</si>
  <si>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</si>
  <si>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</si>
  <si>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</si>
  <si>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</si>
  <si>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</si>
  <si>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</si>
  <si>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</si>
  <si>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</si>
  <si>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</si>
  <si>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</si>
  <si>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</si>
  <si>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</si>
  <si>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</si>
  <si>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</si>
  <si>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</si>
  <si>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</si>
  <si>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</si>
  <si>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</si>
  <si>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</si>
  <si>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</si>
  <si>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</si>
  <si>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</si>
  <si>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</si>
  <si>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</si>
  <si>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</si>
  <si>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</si>
  <si>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</si>
  <si>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</si>
  <si>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</si>
  <si>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</si>
  <si>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</si>
  <si>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</si>
  <si>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</si>
  <si>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</si>
  <si>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</si>
  <si>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</si>
  <si>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</si>
  <si>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</si>
  <si>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</si>
  <si>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</si>
  <si>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</si>
  <si>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</si>
  <si>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</si>
  <si>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</si>
  <si>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</si>
  <si>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</si>
  <si>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</si>
  <si>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</si>
  <si>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</si>
  <si>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</si>
  <si>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</si>
  <si>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</si>
  <si>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</si>
  <si>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</si>
  <si>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</si>
  <si>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</si>
  <si>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</si>
  <si>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</si>
  <si>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</si>
  <si>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</si>
  <si>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</si>
  <si>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</si>
  <si>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</si>
  <si>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</si>
  <si>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</si>
  <si>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</si>
  <si>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</si>
  <si>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</si>
  <si>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</si>
  <si>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</si>
  <si>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</si>
  <si>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</si>
  <si>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</si>
  <si>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</si>
  <si>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</si>
  <si>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</si>
  <si>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</si>
  <si>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</si>
  <si>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</si>
  <si>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</si>
  <si>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</si>
  <si>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</si>
  <si>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</si>
  <si>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</si>
  <si>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</si>
  <si>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</si>
  <si>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</si>
  <si>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</si>
  <si>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</si>
  <si>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</si>
  <si>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</si>
  <si>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</si>
  <si>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</si>
  <si>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</si>
  <si>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</si>
  <si>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</si>
  <si>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</si>
  <si>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</si>
  <si>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</si>
  <si>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</si>
  <si>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</si>
  <si>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</si>
  <si>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</si>
  <si>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</si>
  <si>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</si>
  <si>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</si>
  <si>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</si>
  <si>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</si>
  <si>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</si>
  <si>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</si>
  <si>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</si>
  <si>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</si>
  <si>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</si>
  <si>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</si>
  <si>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</si>
  <si>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</si>
  <si>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</si>
  <si>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</si>
  <si>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</si>
  <si>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</si>
  <si>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</si>
  <si>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</si>
  <si>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</si>
  <si>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</si>
  <si>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</si>
  <si>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</si>
  <si>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</si>
  <si>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</si>
  <si>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</si>
  <si>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</si>
  <si>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</si>
  <si>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</si>
  <si>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</si>
  <si>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</si>
  <si>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</si>
  <si>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</si>
  <si>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</si>
  <si>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</si>
  <si>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</si>
  <si>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</si>
  <si>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</si>
  <si>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</si>
  <si>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</si>
  <si>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</si>
  <si>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</si>
  <si>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</si>
  <si>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</si>
  <si>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</si>
  <si>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</si>
  <si>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</si>
  <si>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</si>
  <si>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</si>
  <si>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</si>
  <si>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</si>
  <si>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</si>
  <si>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</si>
  <si>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</si>
  <si>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</si>
  <si>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</si>
  <si>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</si>
  <si>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</si>
  <si>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</si>
  <si>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</si>
  <si>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</si>
  <si>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</si>
  <si>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</si>
  <si>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</si>
  <si>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</si>
  <si>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</si>
  <si>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</si>
  <si>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</si>
  <si>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</si>
  <si>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</si>
  <si>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</si>
  <si>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</si>
  <si>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</si>
  <si>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</si>
  <si>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</si>
  <si>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</si>
  <si>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</si>
  <si>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</si>
  <si>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</si>
  <si>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</si>
  <si>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</si>
  <si>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</si>
  <si>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</si>
  <si>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</si>
  <si>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</si>
  <si>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</si>
  <si>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</si>
  <si>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</si>
  <si>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</si>
  <si>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</si>
  <si>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</si>
  <si>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</si>
  <si>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</si>
  <si>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</si>
  <si>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</si>
  <si>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</si>
  <si>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</si>
  <si>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</si>
  <si>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</si>
  <si>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</si>
  <si>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</si>
  <si>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</si>
  <si>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</si>
  <si>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</si>
  <si>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</si>
  <si>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</si>
  <si>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</si>
  <si>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</si>
  <si>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</si>
  <si>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</si>
  <si>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</si>
  <si>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</si>
  <si>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</si>
  <si>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</si>
  <si>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</si>
  <si>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</si>
  <si>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</si>
  <si>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</si>
  <si>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</si>
  <si>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</si>
  <si>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</si>
  <si>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</si>
  <si>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</si>
  <si>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</si>
  <si>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</si>
  <si>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</si>
  <si>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</si>
  <si>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</si>
  <si>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</si>
  <si>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</si>
  <si>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</si>
  <si>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</si>
  <si>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</si>
  <si>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</si>
  <si>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</si>
  <si>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</si>
  <si>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</si>
  <si>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</si>
  <si>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</si>
  <si>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</si>
  <si>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</si>
  <si>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</si>
  <si>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</si>
  <si>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</si>
  <si>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</si>
  <si>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</si>
  <si>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</si>
  <si>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</si>
  <si>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</si>
  <si>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</si>
  <si>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</si>
  <si>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</si>
  <si>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</si>
  <si>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</si>
  <si>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</si>
  <si>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</si>
  <si>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</si>
  <si>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</si>
  <si>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</si>
  <si>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</si>
  <si>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</si>
  <si>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</si>
  <si>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</si>
  <si>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</si>
  <si>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</si>
  <si>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</si>
  <si>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</si>
  <si>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</si>
  <si>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</si>
  <si>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</si>
  <si>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</si>
  <si>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</si>
  <si>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</si>
  <si>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</si>
  <si>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</si>
  <si>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</si>
  <si>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</si>
  <si>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</si>
  <si>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</si>
  <si>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</si>
  <si>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</si>
  <si>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</si>
  <si>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</si>
  <si>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</si>
  <si>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</si>
  <si>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</si>
  <si>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</si>
  <si>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</si>
  <si>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</si>
  <si>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</si>
  <si>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</si>
  <si>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</si>
  <si>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</si>
  <si>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</si>
  <si>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</si>
  <si>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</si>
  <si>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</si>
  <si>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</si>
  <si>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</si>
  <si>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</si>
  <si>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</si>
  <si>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</si>
  <si>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</si>
  <si>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</si>
  <si>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</si>
  <si>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</si>
  <si>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</si>
  <si>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</si>
  <si>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</si>
  <si>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</si>
  <si>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</si>
  <si>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</si>
  <si>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</si>
  <si>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</si>
  <si>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</si>
  <si>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</si>
  <si>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</si>
  <si>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</si>
  <si>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</si>
  <si>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</si>
  <si>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</si>
  <si>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</si>
  <si>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</si>
  <si>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</si>
  <si>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</si>
  <si>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</si>
  <si>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</si>
  <si>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</si>
  <si>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</si>
  <si>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</si>
  <si>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</si>
  <si>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</si>
  <si>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</si>
  <si>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</si>
  <si>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</si>
  <si>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</si>
  <si>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</si>
  <si>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</si>
  <si>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</si>
  <si>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</si>
  <si>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</si>
  <si>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</si>
  <si>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</si>
  <si>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</si>
  <si>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</si>
  <si>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</si>
  <si>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</si>
  <si>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</si>
  <si>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</si>
  <si>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</si>
  <si>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</si>
  <si>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</si>
  <si>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</si>
  <si>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</si>
  <si>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</si>
  <si>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</si>
  <si>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</si>
  <si>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</si>
  <si>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</si>
  <si>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</si>
  <si>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</si>
  <si>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</si>
  <si>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</si>
  <si>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</si>
  <si>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</si>
  <si>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</si>
  <si>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</si>
  <si>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</si>
  <si>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</si>
  <si>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</si>
  <si>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</si>
  <si>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</si>
  <si>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</si>
  <si>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</si>
  <si>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</si>
  <si>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</si>
  <si>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</si>
  <si>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</si>
  <si>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</si>
  <si>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</si>
  <si>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</si>
  <si>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</si>
  <si>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</si>
  <si>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</si>
  <si>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</si>
  <si>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</si>
  <si>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</si>
  <si>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</si>
  <si>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</si>
  <si>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</si>
  <si>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</si>
  <si>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</si>
  <si>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</si>
  <si>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</si>
  <si>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</si>
  <si>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</si>
  <si>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</si>
  <si>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</si>
  <si>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</si>
  <si>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</si>
  <si>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</si>
  <si>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</si>
  <si>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</si>
  <si>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</si>
  <si>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</si>
  <si>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</si>
  <si>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</si>
  <si>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</si>
  <si>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</si>
  <si>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</si>
  <si>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</si>
  <si>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</si>
  <si>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</si>
  <si>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</si>
  <si>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</si>
  <si>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</si>
  <si>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</si>
  <si>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</si>
  <si>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</si>
  <si>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</si>
  <si>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</si>
  <si>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</si>
  <si>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</si>
  <si>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</si>
  <si>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</si>
  <si>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</si>
  <si>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</si>
  <si>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</si>
  <si>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</si>
  <si>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</si>
  <si>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</si>
  <si>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</si>
  <si>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</si>
  <si>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</si>
  <si>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</si>
  <si>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</si>
  <si>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</si>
  <si>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</si>
  <si>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</si>
  <si>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</si>
  <si>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</si>
  <si>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</si>
  <si>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</si>
  <si>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</si>
  <si>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</si>
  <si>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</si>
  <si>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</si>
  <si>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</si>
  <si>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</si>
  <si>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</si>
  <si>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</si>
  <si>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</si>
  <si>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</si>
  <si>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</si>
  <si>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</si>
  <si>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</si>
  <si>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</si>
  <si>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</si>
  <si>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</si>
  <si>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</si>
  <si>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</si>
  <si>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</si>
  <si>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</si>
  <si>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</si>
  <si>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</si>
  <si>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</si>
  <si>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</si>
  <si>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</si>
  <si>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</si>
  <si>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</si>
  <si>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</si>
  <si>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</si>
  <si>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</si>
  <si>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</si>
  <si>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</si>
  <si>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</si>
  <si>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</si>
  <si>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</si>
  <si>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</si>
  <si>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</si>
  <si>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</si>
  <si>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</si>
  <si>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</si>
  <si>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</si>
  <si>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</si>
  <si>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</si>
  <si>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</si>
  <si>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</si>
  <si>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</si>
  <si>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</si>
  <si>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</si>
  <si>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</si>
  <si>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</si>
  <si>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</si>
  <si>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</si>
  <si>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</si>
  <si>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</si>
  <si>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</si>
  <si>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</si>
  <si>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</si>
  <si>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</si>
  <si>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</si>
  <si>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</si>
  <si>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</si>
  <si>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</si>
  <si>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</si>
  <si>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</si>
  <si>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</si>
  <si>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</si>
  <si>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</si>
  <si>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</si>
  <si>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</si>
  <si>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</si>
  <si>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</si>
  <si>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</si>
  <si>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</si>
  <si>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</si>
  <si>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</si>
  <si>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</si>
  <si>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</si>
  <si>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</si>
  <si>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</si>
  <si>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</si>
  <si>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</si>
  <si>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</si>
  <si>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</si>
  <si>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</si>
  <si>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</si>
  <si>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</si>
  <si>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</si>
  <si>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</si>
  <si>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</si>
  <si>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</si>
  <si>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</si>
  <si>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</si>
  <si>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</si>
  <si>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</si>
  <si>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</si>
  <si>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</si>
  <si>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</si>
  <si>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</si>
  <si>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</si>
  <si>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</si>
  <si>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</si>
  <si>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</si>
  <si>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</si>
  <si>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</si>
  <si>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</si>
  <si>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</si>
  <si>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</si>
  <si>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</si>
  <si>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</si>
  <si>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</si>
  <si>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</si>
  <si>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</si>
  <si>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</si>
  <si>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</si>
  <si>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</si>
  <si>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</si>
  <si>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</si>
  <si>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</si>
  <si>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</si>
  <si>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</si>
  <si>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</si>
  <si>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</si>
  <si>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</si>
  <si>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</si>
  <si>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</si>
  <si>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</si>
  <si>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</si>
  <si>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</si>
  <si>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</si>
  <si>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</si>
  <si>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</si>
  <si>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</si>
  <si>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</si>
  <si>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</si>
  <si>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</si>
  <si>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</si>
  <si>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</si>
  <si>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</si>
  <si>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</si>
  <si>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</si>
  <si>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</si>
  <si>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</si>
  <si>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</si>
  <si>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</si>
  <si>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</si>
  <si>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</si>
  <si>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</si>
  <si>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</si>
  <si>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</si>
  <si>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</si>
  <si>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</si>
  <si>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</si>
  <si>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</si>
  <si>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</si>
  <si>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</si>
  <si>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</si>
  <si>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</si>
  <si>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</si>
  <si>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</si>
  <si>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</si>
  <si>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</si>
  <si>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</si>
  <si>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</si>
  <si>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</si>
  <si>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</si>
  <si>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</si>
  <si>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</si>
  <si>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</si>
  <si>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</si>
  <si>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</si>
  <si>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</si>
  <si>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</si>
  <si>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</si>
  <si>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</si>
  <si>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</si>
  <si>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</si>
  <si>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</si>
  <si>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</si>
  <si>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</si>
  <si>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</si>
  <si>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</si>
  <si>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Абылай Құбылай</t>
  </si>
  <si>
    <t>Алібек Аяна</t>
  </si>
  <si>
    <t>Әшімхан Айлина</t>
  </si>
  <si>
    <t>Бақыт Алдияр</t>
  </si>
  <si>
    <t>Берік Аяна</t>
  </si>
  <si>
    <t>Бақытжан Даниял</t>
  </si>
  <si>
    <t>Еркебек Қайсар</t>
  </si>
  <si>
    <t>Есен Әлішер</t>
  </si>
  <si>
    <t>Есенгелді Шахкерім</t>
  </si>
  <si>
    <t>Жақсылықұлы Сәкен</t>
  </si>
  <si>
    <t>Жайықұлы Махамбет</t>
  </si>
  <si>
    <t>Жұлдызбек Шахнұр</t>
  </si>
  <si>
    <t>Исабай Хадиша</t>
  </si>
  <si>
    <t>Кемпірбай Нұрым</t>
  </si>
  <si>
    <t>Керімбай Айжұлдыз</t>
  </si>
  <si>
    <t>Қарақұл Арсен</t>
  </si>
  <si>
    <t>Қарауыл Нәркес</t>
  </si>
  <si>
    <t>Марат Әбілмансұр</t>
  </si>
  <si>
    <t>Мырзахмет Жаһангер</t>
  </si>
  <si>
    <t>Мұратәлі Айзере</t>
  </si>
  <si>
    <t>Мұхтар Сезім</t>
  </si>
  <si>
    <t>Нағызбек Аруназ</t>
  </si>
  <si>
    <t>Өндіріс Шәкен</t>
  </si>
  <si>
    <t>Туғанбай Арсен</t>
  </si>
  <si>
    <t>Түймебек Арша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</si>
  <si>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Балбөбек ортаңғы </t>
    </r>
    <r>
      <rPr>
        <b/>
        <sz val="12"/>
        <color theme="1"/>
        <rFont val="Times New Roman"/>
        <family val="1"/>
        <charset val="204"/>
      </rPr>
      <t xml:space="preserve">                 Өткізу кезеңі: аралық кезең      Өткізу мерзімі:</t>
    </r>
    <r>
      <rPr>
        <b/>
        <u/>
        <sz val="12"/>
        <color theme="1"/>
        <rFont val="Times New Roman"/>
        <family val="1"/>
        <charset val="204"/>
      </rPr>
      <t>қаңтар айы</t>
    </r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</si>
  <si>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Балбөбек ортаңғы </t>
    </r>
    <r>
      <rPr>
        <b/>
        <sz val="12"/>
        <color theme="1"/>
        <rFont val="Times New Roman"/>
        <family val="1"/>
        <charset val="204"/>
      </rPr>
      <t xml:space="preserve">                 Өткізу кезеңі: қорытынды кезең      Өткізу мерзімі:мамыр</t>
    </r>
    <r>
      <rPr>
        <b/>
        <u/>
        <sz val="12"/>
        <color theme="1"/>
        <rFont val="Times New Roman"/>
        <family val="1"/>
        <charset val="204"/>
      </rPr>
      <t xml:space="preserve"> айы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</si>
</sst>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4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4.4"/>
  <cols>
    <col min="2" max="2" width="27.5546875" customWidth="1"/>
  </cols>
  <sheetData>
    <row r="1" spans="1:227" ht="15.6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>
      <c r="A2" s="113" t="s">
        <v>3077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  <c r="AM4" s="87" t="s">
        <v>2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9"/>
      <c r="CC4" s="8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100" t="s">
        <v>181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1"/>
      <c r="EE4" s="110" t="s">
        <v>244</v>
      </c>
      <c r="EF4" s="111"/>
      <c r="EG4" s="111"/>
      <c r="EH4" s="111"/>
      <c r="EI4" s="111"/>
      <c r="EJ4" s="111"/>
      <c r="EK4" s="111"/>
      <c r="EL4" s="111"/>
      <c r="EM4" s="112"/>
      <c r="EN4" s="87" t="s">
        <v>244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94" t="s">
        <v>291</v>
      </c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</row>
    <row r="5" spans="1:227" ht="15" customHeight="1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97"/>
      <c r="CC5" s="93" t="s">
        <v>3</v>
      </c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5"/>
      <c r="DA5" s="102" t="s">
        <v>182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3"/>
      <c r="EE5" s="107" t="s">
        <v>245</v>
      </c>
      <c r="EF5" s="108"/>
      <c r="EG5" s="108"/>
      <c r="EH5" s="108"/>
      <c r="EI5" s="108"/>
      <c r="EJ5" s="108"/>
      <c r="EK5" s="108"/>
      <c r="EL5" s="108"/>
      <c r="EM5" s="109"/>
      <c r="EN5" s="107" t="s">
        <v>246</v>
      </c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93" t="s">
        <v>292</v>
      </c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</row>
    <row r="6" spans="1:227" ht="10.199999999999999" hidden="1" customHeight="1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83"/>
      <c r="B11" s="83"/>
      <c r="C11" s="71" t="s">
        <v>26</v>
      </c>
      <c r="D11" s="72" t="s">
        <v>5</v>
      </c>
      <c r="E11" s="72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72" t="s">
        <v>39</v>
      </c>
      <c r="M11" s="72" t="s">
        <v>9</v>
      </c>
      <c r="N11" s="72" t="s">
        <v>10</v>
      </c>
      <c r="O11" s="72" t="s">
        <v>28</v>
      </c>
      <c r="P11" s="72" t="s">
        <v>11</v>
      </c>
      <c r="Q11" s="72" t="s">
        <v>4</v>
      </c>
      <c r="R11" s="72" t="s">
        <v>29</v>
      </c>
      <c r="S11" s="72" t="s">
        <v>6</v>
      </c>
      <c r="T11" s="72" t="s">
        <v>12</v>
      </c>
      <c r="U11" s="72" t="s">
        <v>51</v>
      </c>
      <c r="V11" s="72" t="s">
        <v>6</v>
      </c>
      <c r="W11" s="72" t="s">
        <v>12</v>
      </c>
      <c r="X11" s="74" t="s">
        <v>30</v>
      </c>
      <c r="Y11" s="68" t="s">
        <v>10</v>
      </c>
      <c r="Z11" s="71" t="s">
        <v>13</v>
      </c>
      <c r="AA11" s="72" t="s">
        <v>31</v>
      </c>
      <c r="AB11" s="72" t="s">
        <v>14</v>
      </c>
      <c r="AC11" s="72" t="s">
        <v>15</v>
      </c>
      <c r="AD11" s="72" t="s">
        <v>32</v>
      </c>
      <c r="AE11" s="72" t="s">
        <v>4</v>
      </c>
      <c r="AF11" s="72" t="s">
        <v>5</v>
      </c>
      <c r="AG11" s="72" t="s">
        <v>33</v>
      </c>
      <c r="AH11" s="72" t="s">
        <v>12</v>
      </c>
      <c r="AI11" s="72" t="s">
        <v>7</v>
      </c>
      <c r="AJ11" s="72" t="s">
        <v>71</v>
      </c>
      <c r="AK11" s="72" t="s">
        <v>16</v>
      </c>
      <c r="AL11" s="72" t="s">
        <v>9</v>
      </c>
      <c r="AM11" s="72" t="s">
        <v>72</v>
      </c>
      <c r="AN11" s="72"/>
      <c r="AO11" s="72"/>
      <c r="AP11" s="74" t="s">
        <v>73</v>
      </c>
      <c r="AQ11" s="68"/>
      <c r="AR11" s="71"/>
      <c r="AS11" s="74" t="s">
        <v>74</v>
      </c>
      <c r="AT11" s="68"/>
      <c r="AU11" s="71"/>
      <c r="AV11" s="72" t="s">
        <v>75</v>
      </c>
      <c r="AW11" s="72"/>
      <c r="AX11" s="72"/>
      <c r="AY11" s="72" t="s">
        <v>76</v>
      </c>
      <c r="AZ11" s="72"/>
      <c r="BA11" s="72"/>
      <c r="BB11" s="72" t="s">
        <v>77</v>
      </c>
      <c r="BC11" s="72"/>
      <c r="BD11" s="72"/>
      <c r="BE11" s="98" t="s">
        <v>78</v>
      </c>
      <c r="BF11" s="98"/>
      <c r="BG11" s="98"/>
      <c r="BH11" s="72" t="s">
        <v>79</v>
      </c>
      <c r="BI11" s="72"/>
      <c r="BJ11" s="72"/>
      <c r="BK11" s="72" t="s">
        <v>80</v>
      </c>
      <c r="BL11" s="72"/>
      <c r="BM11" s="72"/>
      <c r="BN11" s="72" t="s">
        <v>81</v>
      </c>
      <c r="BO11" s="72"/>
      <c r="BP11" s="72"/>
      <c r="BQ11" s="72" t="s">
        <v>82</v>
      </c>
      <c r="BR11" s="72"/>
      <c r="BS11" s="72"/>
      <c r="BT11" s="72" t="s">
        <v>83</v>
      </c>
      <c r="BU11" s="72"/>
      <c r="BV11" s="72"/>
      <c r="BW11" s="90" t="s">
        <v>84</v>
      </c>
      <c r="BX11" s="90"/>
      <c r="BY11" s="90"/>
      <c r="BZ11" s="90" t="s">
        <v>85</v>
      </c>
      <c r="CA11" s="90"/>
      <c r="CB11" s="96"/>
      <c r="CC11" s="73" t="s">
        <v>140</v>
      </c>
      <c r="CD11" s="73"/>
      <c r="CE11" s="73"/>
      <c r="CF11" s="73" t="s">
        <v>141</v>
      </c>
      <c r="CG11" s="73"/>
      <c r="CH11" s="73"/>
      <c r="CI11" s="93" t="s">
        <v>142</v>
      </c>
      <c r="CJ11" s="93"/>
      <c r="CK11" s="9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97"/>
      <c r="DA11" s="104" t="s">
        <v>183</v>
      </c>
      <c r="DB11" s="105"/>
      <c r="DC11" s="106"/>
      <c r="DD11" s="104" t="s">
        <v>184</v>
      </c>
      <c r="DE11" s="105"/>
      <c r="DF11" s="106"/>
      <c r="DG11" s="104" t="s">
        <v>185</v>
      </c>
      <c r="DH11" s="105"/>
      <c r="DI11" s="106"/>
      <c r="DJ11" s="93" t="s">
        <v>186</v>
      </c>
      <c r="DK11" s="93"/>
      <c r="DL11" s="93"/>
      <c r="DM11" s="93" t="s">
        <v>187</v>
      </c>
      <c r="DN11" s="93"/>
      <c r="DO11" s="93"/>
      <c r="DP11" s="93" t="s">
        <v>188</v>
      </c>
      <c r="DQ11" s="93"/>
      <c r="DR11" s="93"/>
      <c r="DS11" s="93" t="s">
        <v>189</v>
      </c>
      <c r="DT11" s="93"/>
      <c r="DU11" s="93"/>
      <c r="DV11" s="93" t="s">
        <v>190</v>
      </c>
      <c r="DW11" s="93"/>
      <c r="DX11" s="93"/>
      <c r="DY11" s="93" t="s">
        <v>191</v>
      </c>
      <c r="DZ11" s="93"/>
      <c r="EA11" s="93"/>
      <c r="EB11" s="104" t="s">
        <v>192</v>
      </c>
      <c r="EC11" s="105"/>
      <c r="ED11" s="105"/>
      <c r="EE11" s="93" t="s">
        <v>230</v>
      </c>
      <c r="EF11" s="93"/>
      <c r="EG11" s="93"/>
      <c r="EH11" s="93" t="s">
        <v>231</v>
      </c>
      <c r="EI11" s="93"/>
      <c r="EJ11" s="93"/>
      <c r="EK11" s="93" t="s">
        <v>232</v>
      </c>
      <c r="EL11" s="93"/>
      <c r="EM11" s="93"/>
      <c r="EN11" s="93" t="s">
        <v>233</v>
      </c>
      <c r="EO11" s="93"/>
      <c r="EP11" s="93"/>
      <c r="EQ11" s="93" t="s">
        <v>234</v>
      </c>
      <c r="ER11" s="93"/>
      <c r="ES11" s="93"/>
      <c r="ET11" s="93" t="s">
        <v>235</v>
      </c>
      <c r="EU11" s="93"/>
      <c r="EV11" s="93"/>
      <c r="EW11" s="93" t="s">
        <v>236</v>
      </c>
      <c r="EX11" s="93"/>
      <c r="EY11" s="93"/>
      <c r="EZ11" s="93" t="s">
        <v>237</v>
      </c>
      <c r="FA11" s="93"/>
      <c r="FB11" s="93"/>
      <c r="FC11" s="93" t="s">
        <v>238</v>
      </c>
      <c r="FD11" s="93"/>
      <c r="FE11" s="93"/>
      <c r="FF11" s="93" t="s">
        <v>239</v>
      </c>
      <c r="FG11" s="93"/>
      <c r="FH11" s="93"/>
      <c r="FI11" s="93" t="s">
        <v>240</v>
      </c>
      <c r="FJ11" s="93"/>
      <c r="FK11" s="93"/>
      <c r="FL11" s="93" t="s">
        <v>241</v>
      </c>
      <c r="FM11" s="93"/>
      <c r="FN11" s="93"/>
      <c r="FO11" s="93" t="s">
        <v>242</v>
      </c>
      <c r="FP11" s="93"/>
      <c r="FQ11" s="93"/>
      <c r="FR11" s="93" t="s">
        <v>243</v>
      </c>
      <c r="FS11" s="93"/>
      <c r="FT11" s="104"/>
      <c r="FU11" s="93" t="s">
        <v>293</v>
      </c>
      <c r="FV11" s="93"/>
      <c r="FW11" s="93"/>
      <c r="FX11" s="93" t="s">
        <v>294</v>
      </c>
      <c r="FY11" s="93"/>
      <c r="FZ11" s="93"/>
      <c r="GA11" s="93" t="s">
        <v>295</v>
      </c>
      <c r="GB11" s="93"/>
      <c r="GC11" s="93"/>
      <c r="GD11" s="93" t="s">
        <v>296</v>
      </c>
      <c r="GE11" s="93"/>
      <c r="GF11" s="93"/>
      <c r="GG11" s="93" t="s">
        <v>297</v>
      </c>
      <c r="GH11" s="93"/>
      <c r="GI11" s="93"/>
      <c r="GJ11" s="93" t="s">
        <v>298</v>
      </c>
      <c r="GK11" s="93"/>
      <c r="GL11" s="93"/>
      <c r="GM11" s="93" t="s">
        <v>299</v>
      </c>
      <c r="GN11" s="93"/>
      <c r="GO11" s="93"/>
      <c r="GP11" s="93" t="s">
        <v>300</v>
      </c>
      <c r="GQ11" s="93"/>
      <c r="GR11" s="93"/>
      <c r="GS11" s="93" t="s">
        <v>301</v>
      </c>
      <c r="GT11" s="93"/>
      <c r="GU11" s="93"/>
      <c r="GV11" s="93" t="s">
        <v>302</v>
      </c>
      <c r="GW11" s="93"/>
      <c r="GX11" s="93"/>
      <c r="GY11" s="93" t="s">
        <v>303</v>
      </c>
      <c r="GZ11" s="93"/>
      <c r="HA11" s="93"/>
      <c r="HB11" s="93" t="s">
        <v>304</v>
      </c>
      <c r="HC11" s="93"/>
      <c r="HD11" s="93"/>
      <c r="HE11" s="93" t="s">
        <v>305</v>
      </c>
      <c r="HF11" s="93"/>
      <c r="HG11" s="93"/>
      <c r="HH11" s="93" t="s">
        <v>306</v>
      </c>
      <c r="HI11" s="93"/>
      <c r="HJ11" s="93"/>
      <c r="HK11" s="93" t="s">
        <v>307</v>
      </c>
      <c r="HL11" s="93"/>
      <c r="HM11" s="93"/>
      <c r="HN11" s="93" t="s">
        <v>308</v>
      </c>
      <c r="HO11" s="93"/>
      <c r="HP11" s="93"/>
      <c r="HQ11" s="93" t="s">
        <v>309</v>
      </c>
      <c r="HR11" s="93"/>
      <c r="HS11" s="93"/>
    </row>
    <row r="12" spans="1:227" ht="156" customHeight="1" thickBot="1">
      <c r="A12" s="83"/>
      <c r="B12" s="83"/>
      <c r="C12" s="80" t="s">
        <v>18</v>
      </c>
      <c r="D12" s="79"/>
      <c r="E12" s="79"/>
      <c r="F12" s="81" t="s">
        <v>401</v>
      </c>
      <c r="G12" s="81"/>
      <c r="H12" s="80"/>
      <c r="I12" s="82" t="s">
        <v>35</v>
      </c>
      <c r="J12" s="81"/>
      <c r="K12" s="81"/>
      <c r="L12" s="79" t="s">
        <v>40</v>
      </c>
      <c r="M12" s="79"/>
      <c r="N12" s="79"/>
      <c r="O12" s="79" t="s">
        <v>44</v>
      </c>
      <c r="P12" s="79"/>
      <c r="Q12" s="79"/>
      <c r="R12" s="79" t="s">
        <v>47</v>
      </c>
      <c r="S12" s="79"/>
      <c r="T12" s="79"/>
      <c r="U12" s="79" t="s">
        <v>52</v>
      </c>
      <c r="V12" s="79"/>
      <c r="W12" s="79"/>
      <c r="X12" s="79" t="s">
        <v>54</v>
      </c>
      <c r="Y12" s="79"/>
      <c r="Z12" s="79"/>
      <c r="AA12" s="79" t="s">
        <v>57</v>
      </c>
      <c r="AB12" s="79"/>
      <c r="AC12" s="79"/>
      <c r="AD12" s="79" t="s">
        <v>61</v>
      </c>
      <c r="AE12" s="79"/>
      <c r="AF12" s="79"/>
      <c r="AG12" s="79" t="s">
        <v>63</v>
      </c>
      <c r="AH12" s="79"/>
      <c r="AI12" s="79"/>
      <c r="AJ12" s="79" t="s">
        <v>67</v>
      </c>
      <c r="AK12" s="79"/>
      <c r="AL12" s="79"/>
      <c r="AM12" s="79" t="s">
        <v>89</v>
      </c>
      <c r="AN12" s="79"/>
      <c r="AO12" s="79"/>
      <c r="AP12" s="79" t="s">
        <v>92</v>
      </c>
      <c r="AQ12" s="79"/>
      <c r="AR12" s="79"/>
      <c r="AS12" s="79" t="s">
        <v>96</v>
      </c>
      <c r="AT12" s="79"/>
      <c r="AU12" s="79"/>
      <c r="AV12" s="79" t="s">
        <v>100</v>
      </c>
      <c r="AW12" s="79"/>
      <c r="AX12" s="79"/>
      <c r="AY12" s="79" t="s">
        <v>101</v>
      </c>
      <c r="AZ12" s="79"/>
      <c r="BA12" s="79"/>
      <c r="BB12" s="79" t="s">
        <v>104</v>
      </c>
      <c r="BC12" s="79"/>
      <c r="BD12" s="79"/>
      <c r="BE12" s="79" t="s">
        <v>108</v>
      </c>
      <c r="BF12" s="79"/>
      <c r="BG12" s="79"/>
      <c r="BH12" s="79" t="s">
        <v>112</v>
      </c>
      <c r="BI12" s="79"/>
      <c r="BJ12" s="79"/>
      <c r="BK12" s="79" t="s">
        <v>116</v>
      </c>
      <c r="BL12" s="79"/>
      <c r="BM12" s="79"/>
      <c r="BN12" s="79" t="s">
        <v>120</v>
      </c>
      <c r="BO12" s="79"/>
      <c r="BP12" s="79"/>
      <c r="BQ12" s="79" t="s">
        <v>124</v>
      </c>
      <c r="BR12" s="79"/>
      <c r="BS12" s="79"/>
      <c r="BT12" s="79" t="s">
        <v>128</v>
      </c>
      <c r="BU12" s="79"/>
      <c r="BV12" s="79"/>
      <c r="BW12" s="79" t="s">
        <v>132</v>
      </c>
      <c r="BX12" s="79"/>
      <c r="BY12" s="79"/>
      <c r="BZ12" s="79" t="s">
        <v>136</v>
      </c>
      <c r="CA12" s="79"/>
      <c r="CB12" s="79"/>
      <c r="CC12" s="91" t="s">
        <v>149</v>
      </c>
      <c r="CD12" s="92"/>
      <c r="CE12" s="99"/>
      <c r="CF12" s="91" t="s">
        <v>153</v>
      </c>
      <c r="CG12" s="92"/>
      <c r="CH12" s="99"/>
      <c r="CI12" s="91" t="s">
        <v>157</v>
      </c>
      <c r="CJ12" s="92"/>
      <c r="CK12" s="99"/>
      <c r="CL12" s="91" t="s">
        <v>161</v>
      </c>
      <c r="CM12" s="92"/>
      <c r="CN12" s="99"/>
      <c r="CO12" s="91" t="s">
        <v>165</v>
      </c>
      <c r="CP12" s="92"/>
      <c r="CQ12" s="99"/>
      <c r="CR12" s="91" t="s">
        <v>169</v>
      </c>
      <c r="CS12" s="92"/>
      <c r="CT12" s="99"/>
      <c r="CU12" s="91" t="s">
        <v>173</v>
      </c>
      <c r="CV12" s="92"/>
      <c r="CW12" s="99"/>
      <c r="CX12" s="91" t="s">
        <v>177</v>
      </c>
      <c r="CY12" s="92"/>
      <c r="CZ12" s="92"/>
      <c r="DA12" s="91" t="s">
        <v>193</v>
      </c>
      <c r="DB12" s="92"/>
      <c r="DC12" s="99"/>
      <c r="DD12" s="91" t="s">
        <v>195</v>
      </c>
      <c r="DE12" s="92"/>
      <c r="DF12" s="99"/>
      <c r="DG12" s="91" t="s">
        <v>199</v>
      </c>
      <c r="DH12" s="92"/>
      <c r="DI12" s="99"/>
      <c r="DJ12" s="91" t="s">
        <v>203</v>
      </c>
      <c r="DK12" s="92"/>
      <c r="DL12" s="99"/>
      <c r="DM12" s="91" t="s">
        <v>207</v>
      </c>
      <c r="DN12" s="92"/>
      <c r="DO12" s="99"/>
      <c r="DP12" s="91" t="s">
        <v>211</v>
      </c>
      <c r="DQ12" s="92"/>
      <c r="DR12" s="99"/>
      <c r="DS12" s="91" t="s">
        <v>215</v>
      </c>
      <c r="DT12" s="92"/>
      <c r="DU12" s="99"/>
      <c r="DV12" s="91" t="s">
        <v>219</v>
      </c>
      <c r="DW12" s="92"/>
      <c r="DX12" s="99"/>
      <c r="DY12" s="91" t="s">
        <v>223</v>
      </c>
      <c r="DZ12" s="92"/>
      <c r="EA12" s="99"/>
      <c r="EB12" s="91" t="s">
        <v>226</v>
      </c>
      <c r="EC12" s="92"/>
      <c r="ED12" s="92"/>
      <c r="EE12" s="91" t="s">
        <v>247</v>
      </c>
      <c r="EF12" s="92"/>
      <c r="EG12" s="99"/>
      <c r="EH12" s="91" t="s">
        <v>251</v>
      </c>
      <c r="EI12" s="92"/>
      <c r="EJ12" s="99"/>
      <c r="EK12" s="91" t="s">
        <v>255</v>
      </c>
      <c r="EL12" s="92"/>
      <c r="EM12" s="99"/>
      <c r="EN12" s="91" t="s">
        <v>259</v>
      </c>
      <c r="EO12" s="92"/>
      <c r="EP12" s="99"/>
      <c r="EQ12" s="91" t="s">
        <v>260</v>
      </c>
      <c r="ER12" s="92"/>
      <c r="ES12" s="99"/>
      <c r="ET12" s="91" t="s">
        <v>264</v>
      </c>
      <c r="EU12" s="92"/>
      <c r="EV12" s="99"/>
      <c r="EW12" s="91" t="s">
        <v>266</v>
      </c>
      <c r="EX12" s="92"/>
      <c r="EY12" s="99"/>
      <c r="EZ12" s="91" t="s">
        <v>268</v>
      </c>
      <c r="FA12" s="92"/>
      <c r="FB12" s="99"/>
      <c r="FC12" s="91" t="s">
        <v>270</v>
      </c>
      <c r="FD12" s="92"/>
      <c r="FE12" s="99"/>
      <c r="FF12" s="91" t="s">
        <v>274</v>
      </c>
      <c r="FG12" s="92"/>
      <c r="FH12" s="99"/>
      <c r="FI12" s="91" t="s">
        <v>277</v>
      </c>
      <c r="FJ12" s="92"/>
      <c r="FK12" s="99"/>
      <c r="FL12" s="91" t="s">
        <v>280</v>
      </c>
      <c r="FM12" s="92"/>
      <c r="FN12" s="99"/>
      <c r="FO12" s="91" t="s">
        <v>284</v>
      </c>
      <c r="FP12" s="92"/>
      <c r="FQ12" s="99"/>
      <c r="FR12" s="91" t="s">
        <v>287</v>
      </c>
      <c r="FS12" s="92"/>
      <c r="FT12" s="92"/>
      <c r="FU12" s="91" t="s">
        <v>313</v>
      </c>
      <c r="FV12" s="92"/>
      <c r="FW12" s="99"/>
      <c r="FX12" s="91" t="s">
        <v>314</v>
      </c>
      <c r="FY12" s="92"/>
      <c r="FZ12" s="99"/>
      <c r="GA12" s="91" t="s">
        <v>318</v>
      </c>
      <c r="GB12" s="92"/>
      <c r="GC12" s="99"/>
      <c r="GD12" s="91" t="s">
        <v>365</v>
      </c>
      <c r="GE12" s="92"/>
      <c r="GF12" s="99"/>
      <c r="GG12" s="91" t="s">
        <v>321</v>
      </c>
      <c r="GH12" s="92"/>
      <c r="GI12" s="99"/>
      <c r="GJ12" s="91" t="s">
        <v>323</v>
      </c>
      <c r="GK12" s="92"/>
      <c r="GL12" s="99"/>
      <c r="GM12" s="91" t="s">
        <v>327</v>
      </c>
      <c r="GN12" s="92"/>
      <c r="GO12" s="99"/>
      <c r="GP12" s="91" t="s">
        <v>329</v>
      </c>
      <c r="GQ12" s="92"/>
      <c r="GR12" s="99"/>
      <c r="GS12" s="91" t="s">
        <v>333</v>
      </c>
      <c r="GT12" s="92"/>
      <c r="GU12" s="99"/>
      <c r="GV12" s="91" t="s">
        <v>335</v>
      </c>
      <c r="GW12" s="92"/>
      <c r="GX12" s="99"/>
      <c r="GY12" s="91" t="s">
        <v>339</v>
      </c>
      <c r="GZ12" s="92"/>
      <c r="HA12" s="99"/>
      <c r="HB12" s="91" t="s">
        <v>343</v>
      </c>
      <c r="HC12" s="92"/>
      <c r="HD12" s="99"/>
      <c r="HE12" s="91" t="s">
        <v>347</v>
      </c>
      <c r="HF12" s="92"/>
      <c r="HG12" s="99"/>
      <c r="HH12" s="91" t="s">
        <v>351</v>
      </c>
      <c r="HI12" s="92"/>
      <c r="HJ12" s="99"/>
      <c r="HK12" s="91" t="s">
        <v>355</v>
      </c>
      <c r="HL12" s="92"/>
      <c r="HM12" s="99"/>
      <c r="HN12" s="91" t="s">
        <v>358</v>
      </c>
      <c r="HO12" s="92"/>
      <c r="HP12" s="99"/>
      <c r="HQ12" s="91" t="s">
        <v>361</v>
      </c>
      <c r="HR12" s="92"/>
      <c r="HS12" s="99"/>
    </row>
    <row r="13" spans="1:227" ht="90.6" customHeight="1" thickBot="1">
      <c r="A13" s="83"/>
      <c r="B13" s="8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75" t="s">
        <v>3047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77" t="s">
        <v>3080</v>
      </c>
      <c r="B40" s="7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3053</v>
      </c>
      <c r="AI42" s="12"/>
    </row>
    <row r="43" spans="1:227">
      <c r="B43" t="s">
        <v>3054</v>
      </c>
      <c r="C43" t="s">
        <v>3057</v>
      </c>
      <c r="D43">
        <f>(C40+F40+I40+L40+O40+R40+U40+X40+AA40+AD40+AG40+AJ40)/12</f>
        <v>0</v>
      </c>
      <c r="AI43" s="12"/>
    </row>
    <row r="44" spans="1:227">
      <c r="B44" t="s">
        <v>3055</v>
      </c>
      <c r="C44" t="s">
        <v>3057</v>
      </c>
      <c r="D44">
        <f>(D40+G40+J40+M40+P40+S40+V40+Y40+AB40+AE40+AH40+AK40)/12</f>
        <v>0</v>
      </c>
      <c r="AI44" s="12"/>
    </row>
    <row r="45" spans="1:227">
      <c r="B45" t="s">
        <v>3056</v>
      </c>
      <c r="C45" t="s">
        <v>3057</v>
      </c>
      <c r="D45">
        <f>(E40+H40+K40+N40+Q40+T40+W40+Z40+AC40+AF40+AI40+AL40)/12</f>
        <v>0</v>
      </c>
      <c r="AI45" s="12"/>
    </row>
    <row r="47" spans="1:227">
      <c r="B47" t="s">
        <v>3054</v>
      </c>
      <c r="C47" t="s">
        <v>3058</v>
      </c>
      <c r="D47">
        <f>(AM40+AP40+AS40+AV40+AY40+BB40+BE40+BH40+BK40+BN40+BQ40+BT40+BW40+BZ40+CC40+CF40+CI40+CL40+CO40+CR40+CU40+CX40)/22</f>
        <v>0</v>
      </c>
    </row>
    <row r="48" spans="1:227">
      <c r="B48" t="s">
        <v>3055</v>
      </c>
      <c r="C48" t="s">
        <v>3058</v>
      </c>
      <c r="D48">
        <f>(AN40+AQ40+AT40+AW40+AZ40+BC40+BF40+BI40+BL40+BO40+BR40+BU40+BX40+CA40+CD40+CG40+CJ40+CM40+CP40+CS40+CV40+CY40)/22</f>
        <v>0</v>
      </c>
    </row>
    <row r="49" spans="2:4">
      <c r="B49" t="s">
        <v>3056</v>
      </c>
      <c r="C49" t="s">
        <v>3058</v>
      </c>
      <c r="D49">
        <f>(AR40+AU40+AX40+BA40+BD40+BG40+BJ40+BM40+BP40+BS40+BV40+BY40+CB40+CE40+CH40+CK40+CN40+CQ40+CT40+CW40+CZ40)/22</f>
        <v>0</v>
      </c>
    </row>
    <row r="51" spans="2:4">
      <c r="B51" t="s">
        <v>3054</v>
      </c>
      <c r="C51" t="s">
        <v>3059</v>
      </c>
      <c r="D51">
        <f>(DA40+DD40+DG40+DJ40+DM40+DP40+DS40+DV40+DY40+EB40)/10</f>
        <v>0</v>
      </c>
    </row>
    <row r="52" spans="2:4">
      <c r="B52" t="s">
        <v>3055</v>
      </c>
      <c r="C52" t="s">
        <v>3059</v>
      </c>
      <c r="D52">
        <f>(DB40+DE40+DH40+DK40+DN40+DQ40+DT40+DW40+DZ40+EC40)/10</f>
        <v>0</v>
      </c>
    </row>
    <row r="53" spans="2:4">
      <c r="B53" t="s">
        <v>3056</v>
      </c>
      <c r="C53" t="s">
        <v>3059</v>
      </c>
      <c r="D53">
        <f>(DC40+DF40+DI40+DL40+DO40+DR40+DU40+DX40+EA40+ED40)/10</f>
        <v>0</v>
      </c>
    </row>
    <row r="55" spans="2:4">
      <c r="B55" t="s">
        <v>3054</v>
      </c>
      <c r="C55" t="s">
        <v>3060</v>
      </c>
      <c r="D55">
        <f>(EE40+EH40+EK40+EN40+EQ40+ET40+EW40+EZ40+FC40+FF40+FI40+FL40+FO40+FR40)/14</f>
        <v>0</v>
      </c>
    </row>
    <row r="56" spans="2:4">
      <c r="B56" t="s">
        <v>3055</v>
      </c>
      <c r="C56" t="s">
        <v>3060</v>
      </c>
      <c r="D56">
        <f>(EF40+EI40+EL40+EO40+ER40+EU40+EX40+FA40+FD40+FG40+FJ40+FM40+FP40+FS40)/14</f>
        <v>0</v>
      </c>
    </row>
    <row r="57" spans="2:4">
      <c r="B57" t="s">
        <v>3056</v>
      </c>
      <c r="C57" t="s">
        <v>3060</v>
      </c>
      <c r="D57">
        <f>(EG40+EJ40+EM40+EP40+ES40+EV40+EY40+FB40+FE40+FH40+FK40+FN40+FQ40+FT40)/14</f>
        <v>0</v>
      </c>
    </row>
    <row r="59" spans="2:4">
      <c r="B59" t="s">
        <v>3054</v>
      </c>
      <c r="C59" t="s">
        <v>3061</v>
      </c>
      <c r="D59">
        <f>(FU40+FX40+GA40+GD40+GG40+GJ40+GM40+GP40+GS40+GV40+GY40+HB40+HE40+HH40+HK40+HN40+HQ40)/17</f>
        <v>0</v>
      </c>
    </row>
    <row r="60" spans="2:4">
      <c r="B60" t="s">
        <v>3055</v>
      </c>
      <c r="C60" t="s">
        <v>3061</v>
      </c>
      <c r="D60">
        <f>(FV40+FY40+GB40+GE40+GH40+GK40+GN40+GQ40+GT40+GW40+GZ40+HC40+HF40+HI40+HL40+HO40+HR40)/17</f>
        <v>0</v>
      </c>
    </row>
    <row r="61" spans="2:4">
      <c r="B61" t="s">
        <v>3056</v>
      </c>
      <c r="C61" t="s">
        <v>3061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4.4"/>
  <cols>
    <col min="2" max="2" width="31.109375" customWidth="1"/>
    <col min="59" max="59" width="9.109375" customWidth="1"/>
  </cols>
  <sheetData>
    <row r="1" spans="1:317" ht="15.6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>
      <c r="A2" s="113" t="s">
        <v>3078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7" t="s">
        <v>2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 t="s">
        <v>2</v>
      </c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101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100" t="s">
        <v>244</v>
      </c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10" t="s">
        <v>244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 t="s">
        <v>244</v>
      </c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 t="s">
        <v>244</v>
      </c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2"/>
      <c r="HT4" s="87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95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97" t="s">
        <v>86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1"/>
      <c r="CU5" s="104" t="s">
        <v>3</v>
      </c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  <c r="DP5" s="103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107" t="s">
        <v>245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426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 t="s">
        <v>438</v>
      </c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07" t="s">
        <v>246</v>
      </c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4" t="s">
        <v>292</v>
      </c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6"/>
    </row>
    <row r="6" spans="1:317" ht="0.75" customHeight="1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>
      <c r="A11" s="83"/>
      <c r="B11" s="83"/>
      <c r="C11" s="71" t="s">
        <v>368</v>
      </c>
      <c r="D11" s="72" t="s">
        <v>5</v>
      </c>
      <c r="E11" s="72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72" t="s">
        <v>371</v>
      </c>
      <c r="M11" s="72" t="s">
        <v>9</v>
      </c>
      <c r="N11" s="72" t="s">
        <v>10</v>
      </c>
      <c r="O11" s="72" t="s">
        <v>372</v>
      </c>
      <c r="P11" s="72" t="s">
        <v>11</v>
      </c>
      <c r="Q11" s="72" t="s">
        <v>4</v>
      </c>
      <c r="R11" s="72" t="s">
        <v>373</v>
      </c>
      <c r="S11" s="72" t="s">
        <v>6</v>
      </c>
      <c r="T11" s="72" t="s">
        <v>12</v>
      </c>
      <c r="U11" s="72" t="s">
        <v>374</v>
      </c>
      <c r="V11" s="72" t="s">
        <v>6</v>
      </c>
      <c r="W11" s="72" t="s">
        <v>12</v>
      </c>
      <c r="X11" s="74" t="s">
        <v>375</v>
      </c>
      <c r="Y11" s="68" t="s">
        <v>10</v>
      </c>
      <c r="Z11" s="71" t="s">
        <v>13</v>
      </c>
      <c r="AA11" s="72" t="s">
        <v>376</v>
      </c>
      <c r="AB11" s="72" t="s">
        <v>14</v>
      </c>
      <c r="AC11" s="72" t="s">
        <v>15</v>
      </c>
      <c r="AD11" s="72" t="s">
        <v>377</v>
      </c>
      <c r="AE11" s="72" t="s">
        <v>4</v>
      </c>
      <c r="AF11" s="72" t="s">
        <v>5</v>
      </c>
      <c r="AG11" s="72" t="s">
        <v>378</v>
      </c>
      <c r="AH11" s="72" t="s">
        <v>12</v>
      </c>
      <c r="AI11" s="72" t="s">
        <v>7</v>
      </c>
      <c r="AJ11" s="97" t="s">
        <v>379</v>
      </c>
      <c r="AK11" s="120"/>
      <c r="AL11" s="120"/>
      <c r="AM11" s="97" t="s">
        <v>380</v>
      </c>
      <c r="AN11" s="120"/>
      <c r="AO11" s="120"/>
      <c r="AP11" s="97" t="s">
        <v>381</v>
      </c>
      <c r="AQ11" s="120"/>
      <c r="AR11" s="120"/>
      <c r="AS11" s="97" t="s">
        <v>382</v>
      </c>
      <c r="AT11" s="120"/>
      <c r="AU11" s="120"/>
      <c r="AV11" s="97" t="s">
        <v>383</v>
      </c>
      <c r="AW11" s="120"/>
      <c r="AX11" s="120"/>
      <c r="AY11" s="97" t="s">
        <v>384</v>
      </c>
      <c r="AZ11" s="120"/>
      <c r="BA11" s="120"/>
      <c r="BB11" s="97" t="s">
        <v>385</v>
      </c>
      <c r="BC11" s="120"/>
      <c r="BD11" s="120"/>
      <c r="BE11" s="97" t="s">
        <v>386</v>
      </c>
      <c r="BF11" s="120"/>
      <c r="BG11" s="120"/>
      <c r="BH11" s="72" t="s">
        <v>402</v>
      </c>
      <c r="BI11" s="72"/>
      <c r="BJ11" s="72"/>
      <c r="BK11" s="74" t="s">
        <v>5</v>
      </c>
      <c r="BL11" s="68"/>
      <c r="BM11" s="71"/>
      <c r="BN11" s="74" t="s">
        <v>403</v>
      </c>
      <c r="BO11" s="68"/>
      <c r="BP11" s="71"/>
      <c r="BQ11" s="72" t="s">
        <v>12</v>
      </c>
      <c r="BR11" s="72"/>
      <c r="BS11" s="72"/>
      <c r="BT11" s="72" t="s">
        <v>7</v>
      </c>
      <c r="BU11" s="72"/>
      <c r="BV11" s="72"/>
      <c r="BW11" s="72" t="s">
        <v>8</v>
      </c>
      <c r="BX11" s="72"/>
      <c r="BY11" s="72"/>
      <c r="BZ11" s="98" t="s">
        <v>16</v>
      </c>
      <c r="CA11" s="98"/>
      <c r="CB11" s="98"/>
      <c r="CC11" s="72" t="s">
        <v>9</v>
      </c>
      <c r="CD11" s="72"/>
      <c r="CE11" s="72"/>
      <c r="CF11" s="72" t="s">
        <v>10</v>
      </c>
      <c r="CG11" s="72"/>
      <c r="CH11" s="72"/>
      <c r="CI11" s="72" t="s">
        <v>13</v>
      </c>
      <c r="CJ11" s="72"/>
      <c r="CK11" s="72"/>
      <c r="CL11" s="72" t="s">
        <v>404</v>
      </c>
      <c r="CM11" s="72"/>
      <c r="CN11" s="72"/>
      <c r="CO11" s="72" t="s">
        <v>14</v>
      </c>
      <c r="CP11" s="72"/>
      <c r="CQ11" s="72"/>
      <c r="CR11" s="90" t="s">
        <v>15</v>
      </c>
      <c r="CS11" s="90"/>
      <c r="CT11" s="90"/>
      <c r="CU11" s="90" t="s">
        <v>405</v>
      </c>
      <c r="CV11" s="90"/>
      <c r="CW11" s="96"/>
      <c r="CX11" s="73" t="s">
        <v>406</v>
      </c>
      <c r="CY11" s="73"/>
      <c r="CZ11" s="73"/>
      <c r="DA11" s="73" t="s">
        <v>407</v>
      </c>
      <c r="DB11" s="73"/>
      <c r="DC11" s="73"/>
      <c r="DD11" s="93" t="s">
        <v>408</v>
      </c>
      <c r="DE11" s="93"/>
      <c r="DF11" s="9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104" t="s">
        <v>396</v>
      </c>
      <c r="DQ11" s="105"/>
      <c r="DR11" s="106"/>
      <c r="DS11" s="104" t="s">
        <v>397</v>
      </c>
      <c r="DT11" s="105"/>
      <c r="DU11" s="106"/>
      <c r="DV11" s="104" t="s">
        <v>398</v>
      </c>
      <c r="DW11" s="105"/>
      <c r="DX11" s="106"/>
      <c r="DY11" s="93" t="s">
        <v>399</v>
      </c>
      <c r="DZ11" s="93"/>
      <c r="EA11" s="93"/>
      <c r="EB11" s="93" t="s">
        <v>400</v>
      </c>
      <c r="EC11" s="93"/>
      <c r="ED11" s="93"/>
      <c r="EE11" s="93" t="s">
        <v>412</v>
      </c>
      <c r="EF11" s="93"/>
      <c r="EG11" s="93"/>
      <c r="EH11" s="93" t="s">
        <v>413</v>
      </c>
      <c r="EI11" s="93"/>
      <c r="EJ11" s="93"/>
      <c r="EK11" s="93" t="s">
        <v>414</v>
      </c>
      <c r="EL11" s="93"/>
      <c r="EM11" s="93"/>
      <c r="EN11" s="93" t="s">
        <v>415</v>
      </c>
      <c r="EO11" s="93"/>
      <c r="EP11" s="104"/>
      <c r="EQ11" s="93" t="s">
        <v>388</v>
      </c>
      <c r="ER11" s="93"/>
      <c r="ES11" s="93"/>
      <c r="ET11" s="93" t="s">
        <v>389</v>
      </c>
      <c r="EU11" s="93"/>
      <c r="EV11" s="93"/>
      <c r="EW11" s="93" t="s">
        <v>390</v>
      </c>
      <c r="EX11" s="93"/>
      <c r="EY11" s="93"/>
      <c r="EZ11" s="93" t="s">
        <v>391</v>
      </c>
      <c r="FA11" s="93"/>
      <c r="FB11" s="93"/>
      <c r="FC11" s="93" t="s">
        <v>392</v>
      </c>
      <c r="FD11" s="93"/>
      <c r="FE11" s="93"/>
      <c r="FF11" s="93" t="s">
        <v>393</v>
      </c>
      <c r="FG11" s="93"/>
      <c r="FH11" s="93"/>
      <c r="FI11" s="93" t="s">
        <v>394</v>
      </c>
      <c r="FJ11" s="93"/>
      <c r="FK11" s="93"/>
      <c r="FL11" s="93" t="s">
        <v>395</v>
      </c>
      <c r="FM11" s="93"/>
      <c r="FN11" s="93"/>
      <c r="FO11" s="93" t="s">
        <v>431</v>
      </c>
      <c r="FP11" s="93"/>
      <c r="FQ11" s="93"/>
      <c r="FR11" s="93" t="s">
        <v>432</v>
      </c>
      <c r="FS11" s="93"/>
      <c r="FT11" s="93"/>
      <c r="FU11" s="93" t="s">
        <v>433</v>
      </c>
      <c r="FV11" s="93"/>
      <c r="FW11" s="93"/>
      <c r="FX11" s="93" t="s">
        <v>434</v>
      </c>
      <c r="FY11" s="93"/>
      <c r="FZ11" s="93"/>
      <c r="GA11" s="93" t="s">
        <v>435</v>
      </c>
      <c r="GB11" s="93"/>
      <c r="GC11" s="93"/>
      <c r="GD11" s="93" t="s">
        <v>436</v>
      </c>
      <c r="GE11" s="93"/>
      <c r="GF11" s="93"/>
      <c r="GG11" s="104" t="s">
        <v>437</v>
      </c>
      <c r="GH11" s="105"/>
      <c r="GI11" s="106"/>
      <c r="GJ11" s="104" t="s">
        <v>427</v>
      </c>
      <c r="GK11" s="105"/>
      <c r="GL11" s="106"/>
      <c r="GM11" s="104" t="s">
        <v>428</v>
      </c>
      <c r="GN11" s="105"/>
      <c r="GO11" s="106"/>
      <c r="GP11" s="104" t="s">
        <v>429</v>
      </c>
      <c r="GQ11" s="105"/>
      <c r="GR11" s="106"/>
      <c r="GS11" s="104" t="s">
        <v>430</v>
      </c>
      <c r="GT11" s="105"/>
      <c r="GU11" s="106"/>
      <c r="GV11" s="104" t="s">
        <v>439</v>
      </c>
      <c r="GW11" s="105"/>
      <c r="GX11" s="106"/>
      <c r="GY11" s="104" t="s">
        <v>440</v>
      </c>
      <c r="GZ11" s="105"/>
      <c r="HA11" s="106"/>
      <c r="HB11" s="104" t="s">
        <v>441</v>
      </c>
      <c r="HC11" s="105"/>
      <c r="HD11" s="106"/>
      <c r="HE11" s="104" t="s">
        <v>442</v>
      </c>
      <c r="HF11" s="105"/>
      <c r="HG11" s="106"/>
      <c r="HH11" s="104" t="s">
        <v>443</v>
      </c>
      <c r="HI11" s="105"/>
      <c r="HJ11" s="106"/>
      <c r="HK11" s="104" t="s">
        <v>444</v>
      </c>
      <c r="HL11" s="105"/>
      <c r="HM11" s="106"/>
      <c r="HN11" s="104" t="s">
        <v>445</v>
      </c>
      <c r="HO11" s="105"/>
      <c r="HP11" s="106"/>
      <c r="HQ11" s="104" t="s">
        <v>446</v>
      </c>
      <c r="HR11" s="105"/>
      <c r="HS11" s="106"/>
      <c r="HT11" s="106" t="s">
        <v>416</v>
      </c>
      <c r="HU11" s="93"/>
      <c r="HV11" s="93"/>
      <c r="HW11" s="93" t="s">
        <v>417</v>
      </c>
      <c r="HX11" s="93"/>
      <c r="HY11" s="93"/>
      <c r="HZ11" s="93" t="s">
        <v>418</v>
      </c>
      <c r="IA11" s="93"/>
      <c r="IB11" s="93"/>
      <c r="IC11" s="93" t="s">
        <v>419</v>
      </c>
      <c r="ID11" s="93"/>
      <c r="IE11" s="93"/>
      <c r="IF11" s="93" t="s">
        <v>420</v>
      </c>
      <c r="IG11" s="93"/>
      <c r="IH11" s="93"/>
      <c r="II11" s="93" t="s">
        <v>421</v>
      </c>
      <c r="IJ11" s="93"/>
      <c r="IK11" s="93"/>
      <c r="IL11" s="93" t="s">
        <v>422</v>
      </c>
      <c r="IM11" s="93"/>
      <c r="IN11" s="93"/>
      <c r="IO11" s="93" t="s">
        <v>423</v>
      </c>
      <c r="IP11" s="93"/>
      <c r="IQ11" s="93"/>
      <c r="IR11" s="93" t="s">
        <v>424</v>
      </c>
      <c r="IS11" s="93"/>
      <c r="IT11" s="93"/>
      <c r="IU11" s="93" t="s">
        <v>425</v>
      </c>
      <c r="IV11" s="93"/>
      <c r="IW11" s="93"/>
      <c r="IX11" s="93" t="s">
        <v>447</v>
      </c>
      <c r="IY11" s="93"/>
      <c r="IZ11" s="93"/>
      <c r="JA11" s="93" t="s">
        <v>448</v>
      </c>
      <c r="JB11" s="93"/>
      <c r="JC11" s="93"/>
      <c r="JD11" s="93" t="s">
        <v>449</v>
      </c>
      <c r="JE11" s="93"/>
      <c r="JF11" s="93"/>
      <c r="JG11" s="93" t="s">
        <v>450</v>
      </c>
      <c r="JH11" s="93"/>
      <c r="JI11" s="93"/>
      <c r="JJ11" s="93" t="s">
        <v>451</v>
      </c>
      <c r="JK11" s="93"/>
      <c r="JL11" s="93"/>
      <c r="JM11" s="93" t="s">
        <v>452</v>
      </c>
      <c r="JN11" s="93"/>
      <c r="JO11" s="93"/>
      <c r="JP11" s="93" t="s">
        <v>453</v>
      </c>
      <c r="JQ11" s="93"/>
      <c r="JR11" s="93"/>
      <c r="JS11" s="93" t="s">
        <v>454</v>
      </c>
      <c r="JT11" s="93"/>
      <c r="JU11" s="93"/>
      <c r="JV11" s="93" t="s">
        <v>455</v>
      </c>
      <c r="JW11" s="93"/>
      <c r="JX11" s="93"/>
      <c r="JY11" s="93" t="s">
        <v>456</v>
      </c>
      <c r="JZ11" s="93"/>
      <c r="KA11" s="93"/>
      <c r="KB11" s="93" t="s">
        <v>457</v>
      </c>
      <c r="KC11" s="93"/>
      <c r="KD11" s="93"/>
      <c r="KE11" s="93" t="s">
        <v>458</v>
      </c>
      <c r="KF11" s="93"/>
      <c r="KG11" s="93"/>
      <c r="KH11" s="93" t="s">
        <v>459</v>
      </c>
      <c r="KI11" s="93"/>
      <c r="KJ11" s="93"/>
      <c r="KK11" s="93" t="s">
        <v>460</v>
      </c>
      <c r="KL11" s="93"/>
      <c r="KM11" s="93"/>
      <c r="KN11" s="93" t="s">
        <v>461</v>
      </c>
      <c r="KO11" s="93"/>
      <c r="KP11" s="93"/>
      <c r="KQ11" s="93" t="s">
        <v>462</v>
      </c>
      <c r="KR11" s="93"/>
      <c r="KS11" s="93"/>
      <c r="KT11" s="93" t="s">
        <v>463</v>
      </c>
      <c r="KU11" s="93"/>
      <c r="KV11" s="104"/>
      <c r="KW11" s="93" t="s">
        <v>464</v>
      </c>
      <c r="KX11" s="93"/>
      <c r="KY11" s="104"/>
      <c r="KZ11" s="93" t="s">
        <v>465</v>
      </c>
      <c r="LA11" s="93"/>
      <c r="LB11" s="104"/>
      <c r="LC11" s="93" t="s">
        <v>466</v>
      </c>
      <c r="LD11" s="93"/>
      <c r="LE11" s="93"/>
    </row>
    <row r="12" spans="1:317" ht="110.25" customHeight="1" thickBot="1">
      <c r="A12" s="83"/>
      <c r="B12" s="83"/>
      <c r="C12" s="91" t="s">
        <v>467</v>
      </c>
      <c r="D12" s="92"/>
      <c r="E12" s="99"/>
      <c r="F12" s="91" t="s">
        <v>471</v>
      </c>
      <c r="G12" s="92"/>
      <c r="H12" s="99"/>
      <c r="I12" s="91" t="s">
        <v>475</v>
      </c>
      <c r="J12" s="92"/>
      <c r="K12" s="99"/>
      <c r="L12" s="91" t="s">
        <v>479</v>
      </c>
      <c r="M12" s="92"/>
      <c r="N12" s="99"/>
      <c r="O12" s="91" t="s">
        <v>483</v>
      </c>
      <c r="P12" s="92"/>
      <c r="Q12" s="99"/>
      <c r="R12" s="91" t="s">
        <v>484</v>
      </c>
      <c r="S12" s="92"/>
      <c r="T12" s="99"/>
      <c r="U12" s="91" t="s">
        <v>488</v>
      </c>
      <c r="V12" s="92"/>
      <c r="W12" s="99"/>
      <c r="X12" s="91" t="s">
        <v>493</v>
      </c>
      <c r="Y12" s="92"/>
      <c r="Z12" s="99"/>
      <c r="AA12" s="91" t="s">
        <v>497</v>
      </c>
      <c r="AB12" s="92"/>
      <c r="AC12" s="99"/>
      <c r="AD12" s="91" t="s">
        <v>501</v>
      </c>
      <c r="AE12" s="92"/>
      <c r="AF12" s="99"/>
      <c r="AG12" s="91" t="s">
        <v>505</v>
      </c>
      <c r="AH12" s="92"/>
      <c r="AI12" s="99"/>
      <c r="AJ12" s="91" t="s">
        <v>508</v>
      </c>
      <c r="AK12" s="92"/>
      <c r="AL12" s="99"/>
      <c r="AM12" s="91" t="s">
        <v>511</v>
      </c>
      <c r="AN12" s="92"/>
      <c r="AO12" s="99"/>
      <c r="AP12" s="91" t="s">
        <v>514</v>
      </c>
      <c r="AQ12" s="92"/>
      <c r="AR12" s="99"/>
      <c r="AS12" s="91" t="s">
        <v>518</v>
      </c>
      <c r="AT12" s="92"/>
      <c r="AU12" s="99"/>
      <c r="AV12" s="91" t="s">
        <v>521</v>
      </c>
      <c r="AW12" s="92"/>
      <c r="AX12" s="99"/>
      <c r="AY12" s="91" t="s">
        <v>525</v>
      </c>
      <c r="AZ12" s="92"/>
      <c r="BA12" s="99"/>
      <c r="BB12" s="91" t="s">
        <v>529</v>
      </c>
      <c r="BC12" s="92"/>
      <c r="BD12" s="99"/>
      <c r="BE12" s="91" t="s">
        <v>533</v>
      </c>
      <c r="BF12" s="92"/>
      <c r="BG12" s="99"/>
      <c r="BH12" s="91" t="s">
        <v>537</v>
      </c>
      <c r="BI12" s="92"/>
      <c r="BJ12" s="99"/>
      <c r="BK12" s="91" t="s">
        <v>539</v>
      </c>
      <c r="BL12" s="92"/>
      <c r="BM12" s="99"/>
      <c r="BN12" s="91" t="s">
        <v>541</v>
      </c>
      <c r="BO12" s="92"/>
      <c r="BP12" s="99"/>
      <c r="BQ12" s="91" t="s">
        <v>543</v>
      </c>
      <c r="BR12" s="92"/>
      <c r="BS12" s="99"/>
      <c r="BT12" s="91" t="s">
        <v>547</v>
      </c>
      <c r="BU12" s="92"/>
      <c r="BV12" s="99"/>
      <c r="BW12" s="91" t="s">
        <v>550</v>
      </c>
      <c r="BX12" s="92"/>
      <c r="BY12" s="99"/>
      <c r="BZ12" s="91" t="s">
        <v>553</v>
      </c>
      <c r="CA12" s="92"/>
      <c r="CB12" s="99"/>
      <c r="CC12" s="91" t="s">
        <v>555</v>
      </c>
      <c r="CD12" s="92"/>
      <c r="CE12" s="99"/>
      <c r="CF12" s="91" t="s">
        <v>557</v>
      </c>
      <c r="CG12" s="92"/>
      <c r="CH12" s="99"/>
      <c r="CI12" s="91" t="s">
        <v>561</v>
      </c>
      <c r="CJ12" s="92"/>
      <c r="CK12" s="99"/>
      <c r="CL12" s="91" t="s">
        <v>565</v>
      </c>
      <c r="CM12" s="92"/>
      <c r="CN12" s="99"/>
      <c r="CO12" s="91" t="s">
        <v>569</v>
      </c>
      <c r="CP12" s="92"/>
      <c r="CQ12" s="99"/>
      <c r="CR12" s="91" t="s">
        <v>573</v>
      </c>
      <c r="CS12" s="92"/>
      <c r="CT12" s="99"/>
      <c r="CU12" s="91" t="s">
        <v>575</v>
      </c>
      <c r="CV12" s="92"/>
      <c r="CW12" s="99"/>
      <c r="CX12" s="91" t="s">
        <v>579</v>
      </c>
      <c r="CY12" s="92"/>
      <c r="CZ12" s="99"/>
      <c r="DA12" s="91" t="s">
        <v>582</v>
      </c>
      <c r="DB12" s="92"/>
      <c r="DC12" s="99"/>
      <c r="DD12" s="91" t="s">
        <v>586</v>
      </c>
      <c r="DE12" s="92"/>
      <c r="DF12" s="99"/>
      <c r="DG12" s="91" t="s">
        <v>589</v>
      </c>
      <c r="DH12" s="92"/>
      <c r="DI12" s="99"/>
      <c r="DJ12" s="91" t="s">
        <v>593</v>
      </c>
      <c r="DK12" s="92"/>
      <c r="DL12" s="99"/>
      <c r="DM12" s="91" t="s">
        <v>597</v>
      </c>
      <c r="DN12" s="92"/>
      <c r="DO12" s="99"/>
      <c r="DP12" s="91" t="s">
        <v>598</v>
      </c>
      <c r="DQ12" s="92"/>
      <c r="DR12" s="99"/>
      <c r="DS12" s="91" t="s">
        <v>601</v>
      </c>
      <c r="DT12" s="92"/>
      <c r="DU12" s="99"/>
      <c r="DV12" s="122" t="s">
        <v>604</v>
      </c>
      <c r="DW12" s="123"/>
      <c r="DX12" s="124"/>
      <c r="DY12" s="91" t="s">
        <v>608</v>
      </c>
      <c r="DZ12" s="92"/>
      <c r="EA12" s="99"/>
      <c r="EB12" s="91" t="s">
        <v>612</v>
      </c>
      <c r="EC12" s="92"/>
      <c r="ED12" s="99"/>
      <c r="EE12" s="91" t="s">
        <v>613</v>
      </c>
      <c r="EF12" s="92"/>
      <c r="EG12" s="99"/>
      <c r="EH12" s="91" t="s">
        <v>616</v>
      </c>
      <c r="EI12" s="92"/>
      <c r="EJ12" s="99"/>
      <c r="EK12" s="91" t="s">
        <v>617</v>
      </c>
      <c r="EL12" s="92"/>
      <c r="EM12" s="99"/>
      <c r="EN12" s="91" t="s">
        <v>620</v>
      </c>
      <c r="EO12" s="92"/>
      <c r="EP12" s="99"/>
      <c r="EQ12" s="91" t="s">
        <v>624</v>
      </c>
      <c r="ER12" s="92"/>
      <c r="ES12" s="99"/>
      <c r="ET12" s="91" t="s">
        <v>628</v>
      </c>
      <c r="EU12" s="92"/>
      <c r="EV12" s="99"/>
      <c r="EW12" s="91" t="s">
        <v>631</v>
      </c>
      <c r="EX12" s="92"/>
      <c r="EY12" s="99"/>
      <c r="EZ12" s="91" t="s">
        <v>634</v>
      </c>
      <c r="FA12" s="92"/>
      <c r="FB12" s="99"/>
      <c r="FC12" s="91" t="s">
        <v>638</v>
      </c>
      <c r="FD12" s="92"/>
      <c r="FE12" s="99"/>
      <c r="FF12" s="91" t="s">
        <v>642</v>
      </c>
      <c r="FG12" s="92"/>
      <c r="FH12" s="99"/>
      <c r="FI12" s="91" t="s">
        <v>646</v>
      </c>
      <c r="FJ12" s="92"/>
      <c r="FK12" s="99"/>
      <c r="FL12" s="91" t="s">
        <v>648</v>
      </c>
      <c r="FM12" s="92"/>
      <c r="FN12" s="99"/>
      <c r="FO12" s="91" t="s">
        <v>650</v>
      </c>
      <c r="FP12" s="92"/>
      <c r="FQ12" s="99"/>
      <c r="FR12" s="91" t="s">
        <v>652</v>
      </c>
      <c r="FS12" s="92"/>
      <c r="FT12" s="99"/>
      <c r="FU12" s="91" t="s">
        <v>653</v>
      </c>
      <c r="FV12" s="92"/>
      <c r="FW12" s="99"/>
      <c r="FX12" s="91" t="s">
        <v>654</v>
      </c>
      <c r="FY12" s="92"/>
      <c r="FZ12" s="99"/>
      <c r="GA12" s="91" t="s">
        <v>658</v>
      </c>
      <c r="GB12" s="92"/>
      <c r="GC12" s="99"/>
      <c r="GD12" s="91" t="s">
        <v>661</v>
      </c>
      <c r="GE12" s="92"/>
      <c r="GF12" s="99"/>
      <c r="GG12" s="91" t="s">
        <v>665</v>
      </c>
      <c r="GH12" s="92"/>
      <c r="GI12" s="99"/>
      <c r="GJ12" s="91" t="s">
        <v>667</v>
      </c>
      <c r="GK12" s="92"/>
      <c r="GL12" s="99"/>
      <c r="GM12" s="91" t="s">
        <v>669</v>
      </c>
      <c r="GN12" s="92"/>
      <c r="GO12" s="99"/>
      <c r="GP12" s="91" t="s">
        <v>673</v>
      </c>
      <c r="GQ12" s="92"/>
      <c r="GR12" s="99"/>
      <c r="GS12" s="91" t="s">
        <v>675</v>
      </c>
      <c r="GT12" s="92"/>
      <c r="GU12" s="99"/>
      <c r="GV12" s="91" t="s">
        <v>678</v>
      </c>
      <c r="GW12" s="92"/>
      <c r="GX12" s="99"/>
      <c r="GY12" s="91" t="s">
        <v>682</v>
      </c>
      <c r="GZ12" s="92"/>
      <c r="HA12" s="99"/>
      <c r="HB12" s="91" t="s">
        <v>685</v>
      </c>
      <c r="HC12" s="92"/>
      <c r="HD12" s="99"/>
      <c r="HE12" s="91" t="s">
        <v>686</v>
      </c>
      <c r="HF12" s="92"/>
      <c r="HG12" s="99"/>
      <c r="HH12" s="91" t="s">
        <v>690</v>
      </c>
      <c r="HI12" s="92"/>
      <c r="HJ12" s="99"/>
      <c r="HK12" s="91" t="s">
        <v>694</v>
      </c>
      <c r="HL12" s="92"/>
      <c r="HM12" s="99"/>
      <c r="HN12" s="91" t="s">
        <v>698</v>
      </c>
      <c r="HO12" s="92"/>
      <c r="HP12" s="99"/>
      <c r="HQ12" s="91" t="s">
        <v>699</v>
      </c>
      <c r="HR12" s="92"/>
      <c r="HS12" s="99"/>
      <c r="HT12" s="91" t="s">
        <v>700</v>
      </c>
      <c r="HU12" s="92"/>
      <c r="HV12" s="99"/>
      <c r="HW12" s="91" t="s">
        <v>704</v>
      </c>
      <c r="HX12" s="92"/>
      <c r="HY12" s="99"/>
      <c r="HZ12" s="91" t="s">
        <v>706</v>
      </c>
      <c r="IA12" s="92"/>
      <c r="IB12" s="99"/>
      <c r="IC12" s="91" t="s">
        <v>708</v>
      </c>
      <c r="ID12" s="92"/>
      <c r="IE12" s="99"/>
      <c r="IF12" s="91" t="s">
        <v>712</v>
      </c>
      <c r="IG12" s="92"/>
      <c r="IH12" s="99"/>
      <c r="II12" s="91" t="s">
        <v>713</v>
      </c>
      <c r="IJ12" s="92"/>
      <c r="IK12" s="99"/>
      <c r="IL12" s="91" t="s">
        <v>715</v>
      </c>
      <c r="IM12" s="92"/>
      <c r="IN12" s="99"/>
      <c r="IO12" s="91" t="s">
        <v>719</v>
      </c>
      <c r="IP12" s="92"/>
      <c r="IQ12" s="99"/>
      <c r="IR12" s="91" t="s">
        <v>722</v>
      </c>
      <c r="IS12" s="92"/>
      <c r="IT12" s="99"/>
      <c r="IU12" s="91" t="s">
        <v>726</v>
      </c>
      <c r="IV12" s="92"/>
      <c r="IW12" s="99"/>
      <c r="IX12" s="91" t="s">
        <v>728</v>
      </c>
      <c r="IY12" s="92"/>
      <c r="IZ12" s="99"/>
      <c r="JA12" s="91" t="s">
        <v>732</v>
      </c>
      <c r="JB12" s="92"/>
      <c r="JC12" s="99"/>
      <c r="JD12" s="91" t="s">
        <v>736</v>
      </c>
      <c r="JE12" s="92"/>
      <c r="JF12" s="99"/>
      <c r="JG12" s="91" t="s">
        <v>738</v>
      </c>
      <c r="JH12" s="92"/>
      <c r="JI12" s="99"/>
      <c r="JJ12" s="91" t="s">
        <v>742</v>
      </c>
      <c r="JK12" s="92"/>
      <c r="JL12" s="99"/>
      <c r="JM12" s="91" t="s">
        <v>745</v>
      </c>
      <c r="JN12" s="92"/>
      <c r="JO12" s="99"/>
      <c r="JP12" s="91" t="s">
        <v>749</v>
      </c>
      <c r="JQ12" s="92"/>
      <c r="JR12" s="99"/>
      <c r="JS12" s="91" t="s">
        <v>750</v>
      </c>
      <c r="JT12" s="92"/>
      <c r="JU12" s="99"/>
      <c r="JV12" s="91" t="s">
        <v>754</v>
      </c>
      <c r="JW12" s="92"/>
      <c r="JX12" s="99"/>
      <c r="JY12" s="91" t="s">
        <v>758</v>
      </c>
      <c r="JZ12" s="92"/>
      <c r="KA12" s="99"/>
      <c r="KB12" s="91" t="s">
        <v>762</v>
      </c>
      <c r="KC12" s="92"/>
      <c r="KD12" s="99"/>
      <c r="KE12" s="91" t="s">
        <v>766</v>
      </c>
      <c r="KF12" s="92"/>
      <c r="KG12" s="99"/>
      <c r="KH12" s="91" t="s">
        <v>770</v>
      </c>
      <c r="KI12" s="92"/>
      <c r="KJ12" s="99"/>
      <c r="KK12" s="91" t="s">
        <v>773</v>
      </c>
      <c r="KL12" s="92"/>
      <c r="KM12" s="99"/>
      <c r="KN12" s="91" t="s">
        <v>776</v>
      </c>
      <c r="KO12" s="92"/>
      <c r="KP12" s="99"/>
      <c r="KQ12" s="91" t="s">
        <v>779</v>
      </c>
      <c r="KR12" s="92"/>
      <c r="KS12" s="99"/>
      <c r="KT12" s="91" t="s">
        <v>783</v>
      </c>
      <c r="KU12" s="92"/>
      <c r="KV12" s="99"/>
      <c r="KW12" s="91" t="s">
        <v>785</v>
      </c>
      <c r="KX12" s="92"/>
      <c r="KY12" s="99"/>
      <c r="KZ12" s="91" t="s">
        <v>787</v>
      </c>
      <c r="LA12" s="92"/>
      <c r="LB12" s="99"/>
      <c r="LC12" s="91" t="s">
        <v>788</v>
      </c>
      <c r="LD12" s="92"/>
      <c r="LE12" s="99"/>
    </row>
    <row r="13" spans="1:317" ht="108.6" thickBot="1">
      <c r="A13" s="83"/>
      <c r="B13" s="8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75" t="s">
        <v>789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77" t="s">
        <v>3081</v>
      </c>
      <c r="B40" s="7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3053</v>
      </c>
    </row>
    <row r="43" spans="1:317">
      <c r="B43" t="s">
        <v>3054</v>
      </c>
      <c r="C43" t="s">
        <v>3062</v>
      </c>
      <c r="D43">
        <f>(C40+F40+I40+L40+O40+R40+U40+X40+AA40+AD40+AG40+AJ40+AM40+AP40+AS40+AV40+AY40+BB40+BE40)/19</f>
        <v>0</v>
      </c>
    </row>
    <row r="44" spans="1:317">
      <c r="B44" t="s">
        <v>3055</v>
      </c>
      <c r="C44" t="s">
        <v>3062</v>
      </c>
      <c r="D44">
        <f>(D40+G40+J40+M40+P40+S40+V40+Y40+AB40+AE40+AH40+AK40+AN40+AQ40+AT40+AW40+AZ40+BC40+BF40)/19</f>
        <v>0</v>
      </c>
    </row>
    <row r="45" spans="1:317">
      <c r="B45" t="s">
        <v>3056</v>
      </c>
      <c r="C45" t="s">
        <v>3062</v>
      </c>
      <c r="D45">
        <f>(E40+H40+K40+N40+Q40+T40+W40+Z40+AC40+AF40+AI40+AL40+AO40+AR40+AU40+AX40+BA40+BD40+BG40)/19</f>
        <v>0</v>
      </c>
    </row>
    <row r="47" spans="1:317">
      <c r="B47" t="s">
        <v>3054</v>
      </c>
      <c r="C47" t="s">
        <v>3063</v>
      </c>
      <c r="D47">
        <f>(BH40+BK40+BN40+BQ40+BT40+BW40+BZ40+CC40+CF40+CI40+CL40+CO40+CR40+CU40+CX40+DA40+DD40+DG40+DJ40+DM40)/20</f>
        <v>0</v>
      </c>
    </row>
    <row r="48" spans="1:317">
      <c r="B48" t="s">
        <v>3055</v>
      </c>
      <c r="C48" t="s">
        <v>3063</v>
      </c>
      <c r="D48">
        <f>(BI40+BL40+BO40+BR40+BU40+BX40+CA40+CD40+CG40+CJ40+CM40+CP40+CS40+CV40+CY40+DB40+DE40+DH40+DK40+DN40)/20</f>
        <v>0</v>
      </c>
    </row>
    <row r="49" spans="2:4">
      <c r="B49" t="s">
        <v>3056</v>
      </c>
      <c r="C49" t="s">
        <v>3063</v>
      </c>
      <c r="D49">
        <f>(BJ40+BM40+BP40+BS40+BV40+BY40+CB40+CE40+CH40+CK40+CN40+CQ40+CT40+CW40+CZ40+DC40+DF40+DI40+DO40)/20</f>
        <v>0</v>
      </c>
    </row>
    <row r="51" spans="2:4">
      <c r="B51" t="s">
        <v>3054</v>
      </c>
      <c r="C51" t="s">
        <v>3064</v>
      </c>
      <c r="D51">
        <f>(DP40+DS40+DV40+DY40+EB40+EE40+EH40+EK40+EN40)/9</f>
        <v>0</v>
      </c>
    </row>
    <row r="52" spans="2:4">
      <c r="B52" t="s">
        <v>3055</v>
      </c>
      <c r="C52" t="s">
        <v>3064</v>
      </c>
      <c r="D52">
        <f>(DQ40+DT40+DW40+DZ40+EC40+EF40+EI40+EL40+EO40)/9</f>
        <v>0</v>
      </c>
    </row>
    <row r="53" spans="2:4">
      <c r="B53" t="s">
        <v>3056</v>
      </c>
      <c r="C53" t="s">
        <v>3064</v>
      </c>
      <c r="D53">
        <f>(DR40+DU40+DX40+EA40+ED40+EG40+EJ40+EM40+EP40)/9</f>
        <v>0</v>
      </c>
    </row>
    <row r="55" spans="2:4">
      <c r="B55" t="s">
        <v>3054</v>
      </c>
      <c r="C55" t="s">
        <v>3065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3055</v>
      </c>
      <c r="C56" t="s">
        <v>3065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3056</v>
      </c>
      <c r="C57" t="s">
        <v>3065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3054</v>
      </c>
      <c r="C59" t="s">
        <v>3066</v>
      </c>
      <c r="D59">
        <f>(IX40+JA40+JD40+JG40+JJ40+JM40+JP40+JS40+JV40+JY40+KB40+KE40+KH40+KK40+KN40+KQ40+KT40+KW40+KZ40+LC40)/20</f>
        <v>0</v>
      </c>
    </row>
    <row r="60" spans="2:4">
      <c r="B60" t="s">
        <v>3055</v>
      </c>
      <c r="C60" t="s">
        <v>3066</v>
      </c>
      <c r="D60">
        <f>(IY40+JB40+JE40+JH40+JK40+JN40+JQ40+JT40+JW40+JZ40+KC40+KF40+KI40+KL40+KO40+KR40+KU40+KX40+LA40+LD40)/20</f>
        <v>0</v>
      </c>
    </row>
    <row r="61" spans="2:4">
      <c r="B61" t="s">
        <v>3056</v>
      </c>
      <c r="C61" t="s">
        <v>3066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zoomScale="60" zoomScaleNormal="60" workbookViewId="0">
      <selection sqref="A1:NJ82"/>
    </sheetView>
  </sheetViews>
  <sheetFormatPr defaultRowHeight="14.4"/>
  <cols>
    <col min="2" max="2" width="30.33203125" customWidth="1"/>
  </cols>
  <sheetData>
    <row r="1" spans="1:374" ht="15.6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>
      <c r="A2" s="113" t="s">
        <v>3108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 t="s">
        <v>2</v>
      </c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 t="s">
        <v>2</v>
      </c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87"/>
      <c r="DG4" s="132" t="s">
        <v>2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16" t="s">
        <v>181</v>
      </c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7"/>
      <c r="FO4" s="100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35" t="s">
        <v>244</v>
      </c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11" t="s">
        <v>244</v>
      </c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2"/>
      <c r="IR4" s="135" t="s">
        <v>244</v>
      </c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87" t="s">
        <v>244</v>
      </c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9"/>
      <c r="KZ4" s="95" t="s">
        <v>291</v>
      </c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5"/>
    </row>
    <row r="5" spans="1:374" ht="15.75" customHeight="1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93" t="s">
        <v>3</v>
      </c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104"/>
      <c r="DG5" s="93" t="s">
        <v>896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120" t="s">
        <v>906</v>
      </c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1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107" t="s">
        <v>245</v>
      </c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33" t="s">
        <v>426</v>
      </c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4" t="s">
        <v>438</v>
      </c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07" t="s">
        <v>246</v>
      </c>
      <c r="JQ5" s="108"/>
      <c r="JR5" s="108"/>
      <c r="JS5" s="108"/>
      <c r="JT5" s="108"/>
      <c r="JU5" s="108"/>
      <c r="JV5" s="108"/>
      <c r="JW5" s="108"/>
      <c r="JX5" s="108"/>
      <c r="JY5" s="108"/>
      <c r="JZ5" s="108"/>
      <c r="KA5" s="108"/>
      <c r="KB5" s="108"/>
      <c r="KC5" s="108"/>
      <c r="KD5" s="108"/>
      <c r="KE5" s="108"/>
      <c r="KF5" s="108"/>
      <c r="KG5" s="108"/>
      <c r="KH5" s="108"/>
      <c r="KI5" s="108"/>
      <c r="KJ5" s="108"/>
      <c r="KK5" s="108"/>
      <c r="KL5" s="108"/>
      <c r="KM5" s="108"/>
      <c r="KN5" s="108"/>
      <c r="KO5" s="108"/>
      <c r="KP5" s="108"/>
      <c r="KQ5" s="108"/>
      <c r="KR5" s="108"/>
      <c r="KS5" s="108"/>
      <c r="KT5" s="108"/>
      <c r="KU5" s="108"/>
      <c r="KV5" s="108"/>
      <c r="KW5" s="108"/>
      <c r="KX5" s="108"/>
      <c r="KY5" s="109"/>
      <c r="KZ5" s="104" t="s">
        <v>292</v>
      </c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6"/>
    </row>
    <row r="6" spans="1:374" ht="15.6" hidden="1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>
      <c r="A11" s="83"/>
      <c r="B11" s="83"/>
      <c r="C11" s="71" t="s">
        <v>791</v>
      </c>
      <c r="D11" s="72" t="s">
        <v>5</v>
      </c>
      <c r="E11" s="72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72" t="s">
        <v>793</v>
      </c>
      <c r="M11" s="72" t="s">
        <v>9</v>
      </c>
      <c r="N11" s="72" t="s">
        <v>10</v>
      </c>
      <c r="O11" s="72" t="s">
        <v>794</v>
      </c>
      <c r="P11" s="72" t="s">
        <v>11</v>
      </c>
      <c r="Q11" s="72" t="s">
        <v>4</v>
      </c>
      <c r="R11" s="72" t="s">
        <v>795</v>
      </c>
      <c r="S11" s="72" t="s">
        <v>6</v>
      </c>
      <c r="T11" s="72" t="s">
        <v>12</v>
      </c>
      <c r="U11" s="72" t="s">
        <v>796</v>
      </c>
      <c r="V11" s="72" t="s">
        <v>6</v>
      </c>
      <c r="W11" s="72" t="s">
        <v>12</v>
      </c>
      <c r="X11" s="74" t="s">
        <v>797</v>
      </c>
      <c r="Y11" s="68" t="s">
        <v>10</v>
      </c>
      <c r="Z11" s="71" t="s">
        <v>13</v>
      </c>
      <c r="AA11" s="72" t="s">
        <v>798</v>
      </c>
      <c r="AB11" s="72" t="s">
        <v>14</v>
      </c>
      <c r="AC11" s="72" t="s">
        <v>15</v>
      </c>
      <c r="AD11" s="72" t="s">
        <v>799</v>
      </c>
      <c r="AE11" s="72" t="s">
        <v>4</v>
      </c>
      <c r="AF11" s="72" t="s">
        <v>5</v>
      </c>
      <c r="AG11" s="72" t="s">
        <v>800</v>
      </c>
      <c r="AH11" s="72" t="s">
        <v>12</v>
      </c>
      <c r="AI11" s="72" t="s">
        <v>7</v>
      </c>
      <c r="AJ11" s="97" t="s">
        <v>875</v>
      </c>
      <c r="AK11" s="120"/>
      <c r="AL11" s="120"/>
      <c r="AM11" s="97" t="s">
        <v>801</v>
      </c>
      <c r="AN11" s="120"/>
      <c r="AO11" s="120"/>
      <c r="AP11" s="97" t="s">
        <v>802</v>
      </c>
      <c r="AQ11" s="120"/>
      <c r="AR11" s="120"/>
      <c r="AS11" s="97" t="s">
        <v>803</v>
      </c>
      <c r="AT11" s="120"/>
      <c r="AU11" s="120"/>
      <c r="AV11" s="97" t="s">
        <v>804</v>
      </c>
      <c r="AW11" s="120"/>
      <c r="AX11" s="120"/>
      <c r="AY11" s="97" t="s">
        <v>805</v>
      </c>
      <c r="AZ11" s="120"/>
      <c r="BA11" s="120"/>
      <c r="BB11" s="71" t="s">
        <v>806</v>
      </c>
      <c r="BC11" s="72"/>
      <c r="BD11" s="72"/>
      <c r="BE11" s="74" t="s">
        <v>876</v>
      </c>
      <c r="BF11" s="68"/>
      <c r="BG11" s="71"/>
      <c r="BH11" s="74" t="s">
        <v>807</v>
      </c>
      <c r="BI11" s="68"/>
      <c r="BJ11" s="71"/>
      <c r="BK11" s="72" t="s">
        <v>808</v>
      </c>
      <c r="BL11" s="72"/>
      <c r="BM11" s="72"/>
      <c r="BN11" s="72" t="s">
        <v>809</v>
      </c>
      <c r="BO11" s="72"/>
      <c r="BP11" s="72"/>
      <c r="BQ11" s="72" t="s">
        <v>810</v>
      </c>
      <c r="BR11" s="72"/>
      <c r="BS11" s="72"/>
      <c r="BT11" s="98" t="s">
        <v>811</v>
      </c>
      <c r="BU11" s="98"/>
      <c r="BV11" s="98"/>
      <c r="BW11" s="72" t="s">
        <v>812</v>
      </c>
      <c r="BX11" s="72"/>
      <c r="BY11" s="72"/>
      <c r="BZ11" s="72" t="s">
        <v>813</v>
      </c>
      <c r="CA11" s="72"/>
      <c r="CB11" s="72"/>
      <c r="CC11" s="72" t="s">
        <v>814</v>
      </c>
      <c r="CD11" s="72"/>
      <c r="CE11" s="72"/>
      <c r="CF11" s="72" t="s">
        <v>815</v>
      </c>
      <c r="CG11" s="72"/>
      <c r="CH11" s="72"/>
      <c r="CI11" s="72" t="s">
        <v>877</v>
      </c>
      <c r="CJ11" s="72"/>
      <c r="CK11" s="72"/>
      <c r="CL11" s="90" t="s">
        <v>816</v>
      </c>
      <c r="CM11" s="90"/>
      <c r="CN11" s="90"/>
      <c r="CO11" s="90" t="s">
        <v>817</v>
      </c>
      <c r="CP11" s="90"/>
      <c r="CQ11" s="96"/>
      <c r="CR11" s="73" t="s">
        <v>818</v>
      </c>
      <c r="CS11" s="73"/>
      <c r="CT11" s="73"/>
      <c r="CU11" s="73" t="s">
        <v>819</v>
      </c>
      <c r="CV11" s="73"/>
      <c r="CW11" s="73"/>
      <c r="CX11" s="93" t="s">
        <v>820</v>
      </c>
      <c r="CY11" s="93"/>
      <c r="CZ11" s="93"/>
      <c r="DA11" s="73" t="s">
        <v>821</v>
      </c>
      <c r="DB11" s="73"/>
      <c r="DC11" s="73"/>
      <c r="DD11" s="73" t="s">
        <v>822</v>
      </c>
      <c r="DE11" s="73"/>
      <c r="DF11" s="97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105" t="s">
        <v>823</v>
      </c>
      <c r="EL11" s="105"/>
      <c r="EM11" s="106"/>
      <c r="EN11" s="104" t="s">
        <v>879</v>
      </c>
      <c r="EO11" s="105"/>
      <c r="EP11" s="106"/>
      <c r="EQ11" s="104" t="s">
        <v>824</v>
      </c>
      <c r="ER11" s="105"/>
      <c r="ES11" s="106"/>
      <c r="ET11" s="93" t="s">
        <v>825</v>
      </c>
      <c r="EU11" s="93"/>
      <c r="EV11" s="93"/>
      <c r="EW11" s="93" t="s">
        <v>826</v>
      </c>
      <c r="EX11" s="93"/>
      <c r="EY11" s="93"/>
      <c r="EZ11" s="93" t="s">
        <v>827</v>
      </c>
      <c r="FA11" s="93"/>
      <c r="FB11" s="93"/>
      <c r="FC11" s="93" t="s">
        <v>828</v>
      </c>
      <c r="FD11" s="93"/>
      <c r="FE11" s="93"/>
      <c r="FF11" s="93" t="s">
        <v>829</v>
      </c>
      <c r="FG11" s="93"/>
      <c r="FH11" s="104"/>
      <c r="FI11" s="93" t="s">
        <v>830</v>
      </c>
      <c r="FJ11" s="93"/>
      <c r="FK11" s="93"/>
      <c r="FL11" s="93" t="s">
        <v>907</v>
      </c>
      <c r="FM11" s="93"/>
      <c r="FN11" s="93"/>
      <c r="FO11" s="93" t="s">
        <v>831</v>
      </c>
      <c r="FP11" s="93"/>
      <c r="FQ11" s="93"/>
      <c r="FR11" s="93" t="s">
        <v>880</v>
      </c>
      <c r="FS11" s="93"/>
      <c r="FT11" s="93"/>
      <c r="FU11" s="93" t="s">
        <v>832</v>
      </c>
      <c r="FV11" s="93"/>
      <c r="FW11" s="93"/>
      <c r="FX11" s="93" t="s">
        <v>833</v>
      </c>
      <c r="FY11" s="93"/>
      <c r="FZ11" s="93"/>
      <c r="GA11" s="93" t="s">
        <v>834</v>
      </c>
      <c r="GB11" s="93"/>
      <c r="GC11" s="93"/>
      <c r="GD11" s="93" t="s">
        <v>835</v>
      </c>
      <c r="GE11" s="93"/>
      <c r="GF11" s="93"/>
      <c r="GG11" s="93" t="s">
        <v>836</v>
      </c>
      <c r="GH11" s="93"/>
      <c r="GI11" s="93"/>
      <c r="GJ11" s="93" t="s">
        <v>837</v>
      </c>
      <c r="GK11" s="93"/>
      <c r="GL11" s="93"/>
      <c r="GM11" s="93" t="s">
        <v>838</v>
      </c>
      <c r="GN11" s="93"/>
      <c r="GO11" s="93"/>
      <c r="GP11" s="93" t="s">
        <v>839</v>
      </c>
      <c r="GQ11" s="93"/>
      <c r="GR11" s="93"/>
      <c r="GS11" s="93" t="s">
        <v>840</v>
      </c>
      <c r="GT11" s="93"/>
      <c r="GU11" s="93"/>
      <c r="GV11" s="93" t="s">
        <v>881</v>
      </c>
      <c r="GW11" s="93"/>
      <c r="GX11" s="93"/>
      <c r="GY11" s="93" t="s">
        <v>841</v>
      </c>
      <c r="GZ11" s="93"/>
      <c r="HA11" s="93"/>
      <c r="HB11" s="93" t="s">
        <v>842</v>
      </c>
      <c r="HC11" s="93"/>
      <c r="HD11" s="93"/>
      <c r="HE11" s="104" t="s">
        <v>843</v>
      </c>
      <c r="HF11" s="105"/>
      <c r="HG11" s="106"/>
      <c r="HH11" s="104" t="s">
        <v>844</v>
      </c>
      <c r="HI11" s="105"/>
      <c r="HJ11" s="106"/>
      <c r="HK11" s="104" t="s">
        <v>845</v>
      </c>
      <c r="HL11" s="105"/>
      <c r="HM11" s="106"/>
      <c r="HN11" s="104" t="s">
        <v>846</v>
      </c>
      <c r="HO11" s="105"/>
      <c r="HP11" s="106"/>
      <c r="HQ11" s="104" t="s">
        <v>847</v>
      </c>
      <c r="HR11" s="105"/>
      <c r="HS11" s="106"/>
      <c r="HT11" s="104" t="s">
        <v>882</v>
      </c>
      <c r="HU11" s="105"/>
      <c r="HV11" s="106"/>
      <c r="HW11" s="104" t="s">
        <v>883</v>
      </c>
      <c r="HX11" s="105"/>
      <c r="HY11" s="106"/>
      <c r="HZ11" s="104" t="s">
        <v>884</v>
      </c>
      <c r="IA11" s="105"/>
      <c r="IB11" s="106"/>
      <c r="IC11" s="104" t="s">
        <v>885</v>
      </c>
      <c r="ID11" s="105"/>
      <c r="IE11" s="106"/>
      <c r="IF11" s="104" t="s">
        <v>886</v>
      </c>
      <c r="IG11" s="105"/>
      <c r="IH11" s="106"/>
      <c r="II11" s="104" t="s">
        <v>887</v>
      </c>
      <c r="IJ11" s="105"/>
      <c r="IK11" s="106"/>
      <c r="IL11" s="104" t="s">
        <v>888</v>
      </c>
      <c r="IM11" s="105"/>
      <c r="IN11" s="106"/>
      <c r="IO11" s="104" t="s">
        <v>889</v>
      </c>
      <c r="IP11" s="105"/>
      <c r="IQ11" s="106"/>
      <c r="IR11" s="106" t="s">
        <v>890</v>
      </c>
      <c r="IS11" s="93"/>
      <c r="IT11" s="93"/>
      <c r="IU11" s="93" t="s">
        <v>891</v>
      </c>
      <c r="IV11" s="93"/>
      <c r="IW11" s="93"/>
      <c r="IX11" s="93" t="s">
        <v>848</v>
      </c>
      <c r="IY11" s="93"/>
      <c r="IZ11" s="93"/>
      <c r="JA11" s="93" t="s">
        <v>849</v>
      </c>
      <c r="JB11" s="93"/>
      <c r="JC11" s="93"/>
      <c r="JD11" s="93" t="s">
        <v>892</v>
      </c>
      <c r="JE11" s="93"/>
      <c r="JF11" s="93"/>
      <c r="JG11" s="93" t="s">
        <v>850</v>
      </c>
      <c r="JH11" s="93"/>
      <c r="JI11" s="93"/>
      <c r="JJ11" s="93" t="s">
        <v>851</v>
      </c>
      <c r="JK11" s="93"/>
      <c r="JL11" s="93"/>
      <c r="JM11" s="93" t="s">
        <v>852</v>
      </c>
      <c r="JN11" s="93"/>
      <c r="JO11" s="93"/>
      <c r="JP11" s="93" t="s">
        <v>853</v>
      </c>
      <c r="JQ11" s="93"/>
      <c r="JR11" s="93"/>
      <c r="JS11" s="128" t="s">
        <v>854</v>
      </c>
      <c r="JT11" s="129"/>
      <c r="JU11" s="130"/>
      <c r="JV11" s="128" t="s">
        <v>855</v>
      </c>
      <c r="JW11" s="129"/>
      <c r="JX11" s="130"/>
      <c r="JY11" s="128" t="s">
        <v>856</v>
      </c>
      <c r="JZ11" s="129"/>
      <c r="KA11" s="130"/>
      <c r="KB11" s="128" t="s">
        <v>908</v>
      </c>
      <c r="KC11" s="129"/>
      <c r="KD11" s="130"/>
      <c r="KE11" s="128" t="s">
        <v>909</v>
      </c>
      <c r="KF11" s="129"/>
      <c r="KG11" s="130"/>
      <c r="KH11" s="128" t="s">
        <v>910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93" t="s">
        <v>857</v>
      </c>
      <c r="LA11" s="93"/>
      <c r="LB11" s="93"/>
      <c r="LC11" s="93" t="s">
        <v>893</v>
      </c>
      <c r="LD11" s="93"/>
      <c r="LE11" s="93"/>
      <c r="LF11" s="93" t="s">
        <v>858</v>
      </c>
      <c r="LG11" s="93"/>
      <c r="LH11" s="93"/>
      <c r="LI11" s="93" t="s">
        <v>859</v>
      </c>
      <c r="LJ11" s="93"/>
      <c r="LK11" s="93"/>
      <c r="LL11" s="93" t="s">
        <v>860</v>
      </c>
      <c r="LM11" s="93"/>
      <c r="LN11" s="93"/>
      <c r="LO11" s="93" t="s">
        <v>861</v>
      </c>
      <c r="LP11" s="93"/>
      <c r="LQ11" s="93"/>
      <c r="LR11" s="93" t="s">
        <v>862</v>
      </c>
      <c r="LS11" s="93"/>
      <c r="LT11" s="93"/>
      <c r="LU11" s="93" t="s">
        <v>863</v>
      </c>
      <c r="LV11" s="93"/>
      <c r="LW11" s="93"/>
      <c r="LX11" s="93" t="s">
        <v>864</v>
      </c>
      <c r="LY11" s="93"/>
      <c r="LZ11" s="93"/>
      <c r="MA11" s="93" t="s">
        <v>865</v>
      </c>
      <c r="MB11" s="93"/>
      <c r="MC11" s="93"/>
      <c r="MD11" s="93" t="s">
        <v>866</v>
      </c>
      <c r="ME11" s="93"/>
      <c r="MF11" s="93"/>
      <c r="MG11" s="93" t="s">
        <v>894</v>
      </c>
      <c r="MH11" s="93"/>
      <c r="MI11" s="93"/>
      <c r="MJ11" s="93" t="s">
        <v>867</v>
      </c>
      <c r="MK11" s="93"/>
      <c r="ML11" s="93"/>
      <c r="MM11" s="93" t="s">
        <v>868</v>
      </c>
      <c r="MN11" s="93"/>
      <c r="MO11" s="93"/>
      <c r="MP11" s="93" t="s">
        <v>869</v>
      </c>
      <c r="MQ11" s="93"/>
      <c r="MR11" s="93"/>
      <c r="MS11" s="93" t="s">
        <v>870</v>
      </c>
      <c r="MT11" s="93"/>
      <c r="MU11" s="93"/>
      <c r="MV11" s="93" t="s">
        <v>871</v>
      </c>
      <c r="MW11" s="93"/>
      <c r="MX11" s="104"/>
      <c r="MY11" s="93" t="s">
        <v>872</v>
      </c>
      <c r="MZ11" s="93"/>
      <c r="NA11" s="104"/>
      <c r="NB11" s="93" t="s">
        <v>873</v>
      </c>
      <c r="NC11" s="93"/>
      <c r="ND11" s="104"/>
      <c r="NE11" s="93" t="s">
        <v>895</v>
      </c>
      <c r="NF11" s="93"/>
      <c r="NG11" s="104"/>
      <c r="NH11" s="104" t="s">
        <v>916</v>
      </c>
      <c r="NI11" s="114"/>
      <c r="NJ11" s="115"/>
    </row>
    <row r="12" spans="1:374" ht="99.75" customHeight="1" thickBot="1">
      <c r="A12" s="83"/>
      <c r="B12" s="83"/>
      <c r="C12" s="91" t="s">
        <v>917</v>
      </c>
      <c r="D12" s="92"/>
      <c r="E12" s="99"/>
      <c r="F12" s="91" t="s">
        <v>919</v>
      </c>
      <c r="G12" s="92"/>
      <c r="H12" s="99"/>
      <c r="I12" s="91" t="s">
        <v>479</v>
      </c>
      <c r="J12" s="92"/>
      <c r="K12" s="99"/>
      <c r="L12" s="91" t="s">
        <v>922</v>
      </c>
      <c r="M12" s="92"/>
      <c r="N12" s="99"/>
      <c r="O12" s="91" t="s">
        <v>926</v>
      </c>
      <c r="P12" s="92"/>
      <c r="Q12" s="99"/>
      <c r="R12" s="91" t="s">
        <v>928</v>
      </c>
      <c r="S12" s="92"/>
      <c r="T12" s="99"/>
      <c r="U12" s="91" t="s">
        <v>932</v>
      </c>
      <c r="V12" s="92"/>
      <c r="W12" s="99"/>
      <c r="X12" s="91" t="s">
        <v>936</v>
      </c>
      <c r="Y12" s="92"/>
      <c r="Z12" s="99"/>
      <c r="AA12" s="91" t="s">
        <v>940</v>
      </c>
      <c r="AB12" s="92"/>
      <c r="AC12" s="99"/>
      <c r="AD12" s="91" t="s">
        <v>944</v>
      </c>
      <c r="AE12" s="92"/>
      <c r="AF12" s="99"/>
      <c r="AG12" s="91" t="s">
        <v>947</v>
      </c>
      <c r="AH12" s="92"/>
      <c r="AI12" s="99"/>
      <c r="AJ12" s="91" t="s">
        <v>951</v>
      </c>
      <c r="AK12" s="92"/>
      <c r="AL12" s="99"/>
      <c r="AM12" s="91" t="s">
        <v>953</v>
      </c>
      <c r="AN12" s="92"/>
      <c r="AO12" s="99"/>
      <c r="AP12" s="91" t="s">
        <v>956</v>
      </c>
      <c r="AQ12" s="92"/>
      <c r="AR12" s="99"/>
      <c r="AS12" s="91" t="s">
        <v>959</v>
      </c>
      <c r="AT12" s="92"/>
      <c r="AU12" s="99"/>
      <c r="AV12" s="91" t="s">
        <v>963</v>
      </c>
      <c r="AW12" s="92"/>
      <c r="AX12" s="99"/>
      <c r="AY12" s="91" t="s">
        <v>966</v>
      </c>
      <c r="AZ12" s="92"/>
      <c r="BA12" s="99"/>
      <c r="BB12" s="122" t="s">
        <v>970</v>
      </c>
      <c r="BC12" s="123"/>
      <c r="BD12" s="124"/>
      <c r="BE12" s="91" t="s">
        <v>971</v>
      </c>
      <c r="BF12" s="92"/>
      <c r="BG12" s="99"/>
      <c r="BH12" s="91" t="s">
        <v>975</v>
      </c>
      <c r="BI12" s="92"/>
      <c r="BJ12" s="99"/>
      <c r="BK12" s="91" t="s">
        <v>978</v>
      </c>
      <c r="BL12" s="92"/>
      <c r="BM12" s="99"/>
      <c r="BN12" s="91" t="s">
        <v>979</v>
      </c>
      <c r="BO12" s="92"/>
      <c r="BP12" s="99"/>
      <c r="BQ12" s="91" t="s">
        <v>983</v>
      </c>
      <c r="BR12" s="92"/>
      <c r="BS12" s="99"/>
      <c r="BT12" s="91" t="s">
        <v>985</v>
      </c>
      <c r="BU12" s="92"/>
      <c r="BV12" s="99"/>
      <c r="BW12" s="91" t="s">
        <v>989</v>
      </c>
      <c r="BX12" s="92"/>
      <c r="BY12" s="99"/>
      <c r="BZ12" s="91" t="s">
        <v>993</v>
      </c>
      <c r="CA12" s="92"/>
      <c r="CB12" s="99"/>
      <c r="CC12" s="91" t="s">
        <v>553</v>
      </c>
      <c r="CD12" s="92"/>
      <c r="CE12" s="99"/>
      <c r="CF12" s="91" t="s">
        <v>995</v>
      </c>
      <c r="CG12" s="92"/>
      <c r="CH12" s="99"/>
      <c r="CI12" s="91" t="s">
        <v>999</v>
      </c>
      <c r="CJ12" s="92"/>
      <c r="CK12" s="99"/>
      <c r="CL12" s="91" t="s">
        <v>1003</v>
      </c>
      <c r="CM12" s="92"/>
      <c r="CN12" s="99"/>
      <c r="CO12" s="91" t="s">
        <v>1005</v>
      </c>
      <c r="CP12" s="92"/>
      <c r="CQ12" s="99"/>
      <c r="CR12" s="91" t="s">
        <v>1008</v>
      </c>
      <c r="CS12" s="92"/>
      <c r="CT12" s="99"/>
      <c r="CU12" s="91" t="s">
        <v>1011</v>
      </c>
      <c r="CV12" s="92"/>
      <c r="CW12" s="99"/>
      <c r="CX12" s="91" t="s">
        <v>1013</v>
      </c>
      <c r="CY12" s="92"/>
      <c r="CZ12" s="99"/>
      <c r="DA12" s="91" t="s">
        <v>1017</v>
      </c>
      <c r="DB12" s="92"/>
      <c r="DC12" s="99"/>
      <c r="DD12" s="91" t="s">
        <v>1018</v>
      </c>
      <c r="DE12" s="92"/>
      <c r="DF12" s="99"/>
      <c r="DG12" s="91" t="s">
        <v>1022</v>
      </c>
      <c r="DH12" s="92"/>
      <c r="DI12" s="99"/>
      <c r="DJ12" s="91" t="s">
        <v>1023</v>
      </c>
      <c r="DK12" s="92"/>
      <c r="DL12" s="99"/>
      <c r="DM12" s="91" t="s">
        <v>1024</v>
      </c>
      <c r="DN12" s="92"/>
      <c r="DO12" s="99"/>
      <c r="DP12" s="91" t="s">
        <v>1028</v>
      </c>
      <c r="DQ12" s="92"/>
      <c r="DR12" s="99"/>
      <c r="DS12" s="91" t="s">
        <v>1032</v>
      </c>
      <c r="DT12" s="92"/>
      <c r="DU12" s="99"/>
      <c r="DV12" s="122" t="s">
        <v>1035</v>
      </c>
      <c r="DW12" s="123"/>
      <c r="DX12" s="124"/>
      <c r="DY12" s="91" t="s">
        <v>1038</v>
      </c>
      <c r="DZ12" s="92"/>
      <c r="EA12" s="99"/>
      <c r="EB12" s="91" t="s">
        <v>1041</v>
      </c>
      <c r="EC12" s="92"/>
      <c r="ED12" s="99"/>
      <c r="EE12" s="91" t="s">
        <v>1042</v>
      </c>
      <c r="EF12" s="92"/>
      <c r="EG12" s="99"/>
      <c r="EH12" s="91" t="s">
        <v>1046</v>
      </c>
      <c r="EI12" s="92"/>
      <c r="EJ12" s="99"/>
      <c r="EK12" s="91" t="s">
        <v>1049</v>
      </c>
      <c r="EL12" s="92"/>
      <c r="EM12" s="99"/>
      <c r="EN12" s="91" t="s">
        <v>1051</v>
      </c>
      <c r="EO12" s="92"/>
      <c r="EP12" s="99"/>
      <c r="EQ12" s="91" t="s">
        <v>1053</v>
      </c>
      <c r="ER12" s="92"/>
      <c r="ES12" s="99"/>
      <c r="ET12" s="91" t="s">
        <v>1056</v>
      </c>
      <c r="EU12" s="92"/>
      <c r="EV12" s="99"/>
      <c r="EW12" s="91" t="s">
        <v>1060</v>
      </c>
      <c r="EX12" s="92"/>
      <c r="EY12" s="99"/>
      <c r="EZ12" s="91" t="s">
        <v>1062</v>
      </c>
      <c r="FA12" s="92"/>
      <c r="FB12" s="99"/>
      <c r="FC12" s="91" t="s">
        <v>1066</v>
      </c>
      <c r="FD12" s="92"/>
      <c r="FE12" s="99"/>
      <c r="FF12" s="91" t="s">
        <v>1069</v>
      </c>
      <c r="FG12" s="92"/>
      <c r="FH12" s="99"/>
      <c r="FI12" s="91" t="s">
        <v>1073</v>
      </c>
      <c r="FJ12" s="92"/>
      <c r="FK12" s="99"/>
      <c r="FL12" s="91" t="s">
        <v>1077</v>
      </c>
      <c r="FM12" s="92"/>
      <c r="FN12" s="99"/>
      <c r="FO12" s="91" t="s">
        <v>1078</v>
      </c>
      <c r="FP12" s="92"/>
      <c r="FQ12" s="99"/>
      <c r="FR12" s="91" t="s">
        <v>1079</v>
      </c>
      <c r="FS12" s="92"/>
      <c r="FT12" s="99"/>
      <c r="FU12" s="91" t="s">
        <v>1081</v>
      </c>
      <c r="FV12" s="92"/>
      <c r="FW12" s="99"/>
      <c r="FX12" s="91" t="s">
        <v>1084</v>
      </c>
      <c r="FY12" s="92"/>
      <c r="FZ12" s="99"/>
      <c r="GA12" s="125" t="s">
        <v>1087</v>
      </c>
      <c r="GB12" s="126"/>
      <c r="GC12" s="127"/>
      <c r="GD12" s="91" t="s">
        <v>1091</v>
      </c>
      <c r="GE12" s="92"/>
      <c r="GF12" s="99"/>
      <c r="GG12" s="91" t="s">
        <v>1095</v>
      </c>
      <c r="GH12" s="92"/>
      <c r="GI12" s="99"/>
      <c r="GJ12" s="91" t="s">
        <v>1096</v>
      </c>
      <c r="GK12" s="92"/>
      <c r="GL12" s="99"/>
      <c r="GM12" s="91" t="s">
        <v>1103</v>
      </c>
      <c r="GN12" s="92"/>
      <c r="GO12" s="99"/>
      <c r="GP12" s="91" t="s">
        <v>1106</v>
      </c>
      <c r="GQ12" s="92"/>
      <c r="GR12" s="99"/>
      <c r="GS12" s="91" t="s">
        <v>1107</v>
      </c>
      <c r="GT12" s="92"/>
      <c r="GU12" s="99"/>
      <c r="GV12" s="91" t="s">
        <v>1111</v>
      </c>
      <c r="GW12" s="92"/>
      <c r="GX12" s="99"/>
      <c r="GY12" s="125" t="s">
        <v>1113</v>
      </c>
      <c r="GZ12" s="126"/>
      <c r="HA12" s="127"/>
      <c r="HB12" s="139" t="s">
        <v>1116</v>
      </c>
      <c r="HC12" s="140"/>
      <c r="HD12" s="141"/>
      <c r="HE12" s="91" t="s">
        <v>1119</v>
      </c>
      <c r="HF12" s="92"/>
      <c r="HG12" s="99"/>
      <c r="HH12" s="91" t="s">
        <v>1120</v>
      </c>
      <c r="HI12" s="92"/>
      <c r="HJ12" s="99"/>
      <c r="HK12" s="91" t="s">
        <v>1124</v>
      </c>
      <c r="HL12" s="92"/>
      <c r="HM12" s="99"/>
      <c r="HN12" s="91" t="s">
        <v>1128</v>
      </c>
      <c r="HO12" s="92"/>
      <c r="HP12" s="99"/>
      <c r="HQ12" s="91" t="s">
        <v>1132</v>
      </c>
      <c r="HR12" s="92"/>
      <c r="HS12" s="99"/>
      <c r="HT12" s="136" t="s">
        <v>1136</v>
      </c>
      <c r="HU12" s="137"/>
      <c r="HV12" s="138"/>
      <c r="HW12" s="125" t="s">
        <v>1138</v>
      </c>
      <c r="HX12" s="126"/>
      <c r="HY12" s="127"/>
      <c r="HZ12" s="125" t="s">
        <v>1142</v>
      </c>
      <c r="IA12" s="126"/>
      <c r="IB12" s="127"/>
      <c r="IC12" s="125" t="s">
        <v>1146</v>
      </c>
      <c r="ID12" s="126"/>
      <c r="IE12" s="127"/>
      <c r="IF12" s="125" t="s">
        <v>1150</v>
      </c>
      <c r="IG12" s="126"/>
      <c r="IH12" s="127"/>
      <c r="II12" s="125" t="s">
        <v>1151</v>
      </c>
      <c r="IJ12" s="126"/>
      <c r="IK12" s="127"/>
      <c r="IL12" s="125" t="s">
        <v>1155</v>
      </c>
      <c r="IM12" s="126"/>
      <c r="IN12" s="127"/>
      <c r="IO12" s="125" t="s">
        <v>1158</v>
      </c>
      <c r="IP12" s="126"/>
      <c r="IQ12" s="127"/>
      <c r="IR12" s="125" t="s">
        <v>1161</v>
      </c>
      <c r="IS12" s="126"/>
      <c r="IT12" s="127"/>
      <c r="IU12" s="125" t="s">
        <v>1162</v>
      </c>
      <c r="IV12" s="126"/>
      <c r="IW12" s="127"/>
      <c r="IX12" s="125" t="s">
        <v>1165</v>
      </c>
      <c r="IY12" s="126"/>
      <c r="IZ12" s="127"/>
      <c r="JA12" s="125" t="s">
        <v>1168</v>
      </c>
      <c r="JB12" s="126"/>
      <c r="JC12" s="127"/>
      <c r="JD12" s="125" t="s">
        <v>1172</v>
      </c>
      <c r="JE12" s="126"/>
      <c r="JF12" s="127"/>
      <c r="JG12" s="125" t="s">
        <v>1175</v>
      </c>
      <c r="JH12" s="126"/>
      <c r="JI12" s="127"/>
      <c r="JJ12" s="136" t="s">
        <v>1177</v>
      </c>
      <c r="JK12" s="137"/>
      <c r="JL12" s="138"/>
      <c r="JM12" s="125" t="s">
        <v>1181</v>
      </c>
      <c r="JN12" s="126"/>
      <c r="JO12" s="127"/>
      <c r="JP12" s="125" t="s">
        <v>1185</v>
      </c>
      <c r="JQ12" s="126"/>
      <c r="JR12" s="127"/>
      <c r="JS12" s="125" t="s">
        <v>1187</v>
      </c>
      <c r="JT12" s="126"/>
      <c r="JU12" s="127"/>
      <c r="JV12" s="125" t="s">
        <v>1188</v>
      </c>
      <c r="JW12" s="126"/>
      <c r="JX12" s="127"/>
      <c r="JY12" s="125" t="s">
        <v>1191</v>
      </c>
      <c r="JZ12" s="126"/>
      <c r="KA12" s="127"/>
      <c r="KB12" s="125" t="s">
        <v>1193</v>
      </c>
      <c r="KC12" s="126"/>
      <c r="KD12" s="127"/>
      <c r="KE12" s="125" t="s">
        <v>1197</v>
      </c>
      <c r="KF12" s="126"/>
      <c r="KG12" s="127"/>
      <c r="KH12" s="125" t="s">
        <v>1201</v>
      </c>
      <c r="KI12" s="126"/>
      <c r="KJ12" s="127"/>
      <c r="KK12" s="125" t="s">
        <v>1205</v>
      </c>
      <c r="KL12" s="126"/>
      <c r="KM12" s="127"/>
      <c r="KN12" s="125" t="s">
        <v>1207</v>
      </c>
      <c r="KO12" s="126"/>
      <c r="KP12" s="127"/>
      <c r="KQ12" s="125" t="s">
        <v>1208</v>
      </c>
      <c r="KR12" s="126"/>
      <c r="KS12" s="127"/>
      <c r="KT12" s="125" t="s">
        <v>1212</v>
      </c>
      <c r="KU12" s="126"/>
      <c r="KV12" s="127"/>
      <c r="KW12" s="125" t="s">
        <v>1216</v>
      </c>
      <c r="KX12" s="126"/>
      <c r="KY12" s="127"/>
      <c r="KZ12" s="125" t="s">
        <v>1222</v>
      </c>
      <c r="LA12" s="126"/>
      <c r="LB12" s="127"/>
      <c r="LC12" s="125" t="s">
        <v>1225</v>
      </c>
      <c r="LD12" s="126"/>
      <c r="LE12" s="127"/>
      <c r="LF12" s="125" t="s">
        <v>1227</v>
      </c>
      <c r="LG12" s="126"/>
      <c r="LH12" s="127"/>
      <c r="LI12" s="136" t="s">
        <v>1231</v>
      </c>
      <c r="LJ12" s="137"/>
      <c r="LK12" s="138"/>
      <c r="LL12" s="125" t="s">
        <v>1235</v>
      </c>
      <c r="LM12" s="126"/>
      <c r="LN12" s="127"/>
      <c r="LO12" s="125" t="s">
        <v>1236</v>
      </c>
      <c r="LP12" s="126"/>
      <c r="LQ12" s="127"/>
      <c r="LR12" s="125" t="s">
        <v>1237</v>
      </c>
      <c r="LS12" s="126"/>
      <c r="LT12" s="127"/>
      <c r="LU12" s="125" t="s">
        <v>1238</v>
      </c>
      <c r="LV12" s="126"/>
      <c r="LW12" s="127"/>
      <c r="LX12" s="125" t="s">
        <v>1241</v>
      </c>
      <c r="LY12" s="126"/>
      <c r="LZ12" s="127"/>
      <c r="MA12" s="125" t="s">
        <v>1243</v>
      </c>
      <c r="MB12" s="126"/>
      <c r="MC12" s="127"/>
      <c r="MD12" s="125" t="s">
        <v>1244</v>
      </c>
      <c r="ME12" s="126"/>
      <c r="MF12" s="127"/>
      <c r="MG12" s="125" t="s">
        <v>1248</v>
      </c>
      <c r="MH12" s="126"/>
      <c r="MI12" s="127"/>
      <c r="MJ12" s="125" t="s">
        <v>1250</v>
      </c>
      <c r="MK12" s="126"/>
      <c r="ML12" s="127"/>
      <c r="MM12" s="125" t="s">
        <v>1251</v>
      </c>
      <c r="MN12" s="126"/>
      <c r="MO12" s="127"/>
      <c r="MP12" s="125" t="s">
        <v>1254</v>
      </c>
      <c r="MQ12" s="126"/>
      <c r="MR12" s="127"/>
      <c r="MS12" s="125" t="s">
        <v>1255</v>
      </c>
      <c r="MT12" s="126"/>
      <c r="MU12" s="127"/>
      <c r="MV12" s="125" t="s">
        <v>1257</v>
      </c>
      <c r="MW12" s="126"/>
      <c r="MX12" s="127"/>
      <c r="MY12" s="125" t="s">
        <v>1261</v>
      </c>
      <c r="MZ12" s="126"/>
      <c r="NA12" s="127"/>
      <c r="NB12" s="125" t="s">
        <v>1265</v>
      </c>
      <c r="NC12" s="126"/>
      <c r="ND12" s="127"/>
      <c r="NE12" s="125" t="s">
        <v>1268</v>
      </c>
      <c r="NF12" s="126"/>
      <c r="NG12" s="127"/>
      <c r="NH12" s="125" t="s">
        <v>1271</v>
      </c>
      <c r="NI12" s="126"/>
      <c r="NJ12" s="127"/>
    </row>
    <row r="13" spans="1:374" ht="96.6" thickBot="1">
      <c r="A13" s="83"/>
      <c r="B13" s="8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>
      <c r="A14" s="2">
        <v>1</v>
      </c>
      <c r="B14" s="1" t="s">
        <v>3083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/>
      <c r="AO14" s="14">
        <v>1</v>
      </c>
      <c r="AP14" s="14"/>
      <c r="AQ14" s="14">
        <v>1</v>
      </c>
      <c r="AR14" s="14"/>
      <c r="AS14" s="14"/>
      <c r="AT14" s="14"/>
      <c r="AU14" s="14">
        <v>1</v>
      </c>
      <c r="AV14" s="14"/>
      <c r="AW14" s="14"/>
      <c r="AX14" s="14">
        <v>1</v>
      </c>
      <c r="AY14" s="14">
        <v>1</v>
      </c>
      <c r="AZ14" s="14"/>
      <c r="BA14" s="14"/>
      <c r="BB14" s="14"/>
      <c r="BC14" s="14">
        <v>1</v>
      </c>
      <c r="BD14" s="14"/>
      <c r="BE14" s="14"/>
      <c r="BF14" s="14"/>
      <c r="BG14" s="24">
        <v>1</v>
      </c>
      <c r="BH14" s="24"/>
      <c r="BI14" s="24">
        <v>1</v>
      </c>
      <c r="BJ14" s="14"/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24"/>
      <c r="DH14" s="24"/>
      <c r="DI14" s="24">
        <v>1</v>
      </c>
      <c r="DJ14" s="24"/>
      <c r="DK14" s="24"/>
      <c r="DL14" s="24">
        <v>1</v>
      </c>
      <c r="DM14" s="24"/>
      <c r="DN14" s="24"/>
      <c r="DO14" s="24">
        <v>1</v>
      </c>
      <c r="DP14" s="24"/>
      <c r="DQ14" s="24"/>
      <c r="DR14" s="24">
        <v>1</v>
      </c>
      <c r="DS14" s="24"/>
      <c r="DT14" s="24"/>
      <c r="DU14" s="24">
        <v>1</v>
      </c>
      <c r="DV14" s="24"/>
      <c r="DW14" s="24"/>
      <c r="DX14" s="24">
        <v>1</v>
      </c>
      <c r="DY14" s="24"/>
      <c r="DZ14" s="24"/>
      <c r="EA14" s="24">
        <v>1</v>
      </c>
      <c r="EB14" s="24"/>
      <c r="EC14" s="24"/>
      <c r="ED14" s="24">
        <v>1</v>
      </c>
      <c r="EE14" s="24"/>
      <c r="EF14" s="24"/>
      <c r="EG14" s="24">
        <v>1</v>
      </c>
      <c r="EH14" s="24"/>
      <c r="EI14" s="24"/>
      <c r="EJ14" s="2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24"/>
      <c r="EU14" s="24"/>
      <c r="EV14" s="24">
        <v>1</v>
      </c>
      <c r="EW14" s="24"/>
      <c r="EX14" s="24"/>
      <c r="EY14" s="24">
        <v>1</v>
      </c>
      <c r="EZ14" s="24"/>
      <c r="FA14" s="24"/>
      <c r="FB14" s="24">
        <v>1</v>
      </c>
      <c r="FC14" s="24"/>
      <c r="FD14" s="24"/>
      <c r="FE14" s="24">
        <v>1</v>
      </c>
      <c r="FF14" s="24"/>
      <c r="FG14" s="4"/>
      <c r="FH14" s="4">
        <v>1</v>
      </c>
      <c r="FI14" s="24"/>
      <c r="FJ14" s="24"/>
      <c r="FK14" s="24">
        <v>1</v>
      </c>
      <c r="FL14" s="24"/>
      <c r="FM14" s="24"/>
      <c r="FN14" s="24">
        <v>1</v>
      </c>
      <c r="FO14" s="24"/>
      <c r="FP14" s="24"/>
      <c r="FQ14" s="24">
        <v>1</v>
      </c>
      <c r="FR14" s="24"/>
      <c r="FS14" s="24"/>
      <c r="FT14" s="24">
        <v>1</v>
      </c>
      <c r="FU14" s="24"/>
      <c r="FV14" s="24"/>
      <c r="FW14" s="24">
        <v>1</v>
      </c>
      <c r="FX14" s="24"/>
      <c r="FY14" s="24"/>
      <c r="FZ14" s="24">
        <v>1</v>
      </c>
      <c r="GA14" s="24"/>
      <c r="GB14" s="24"/>
      <c r="GC14" s="24">
        <v>1</v>
      </c>
      <c r="GD14" s="24"/>
      <c r="GE14" s="24"/>
      <c r="GF14" s="24">
        <v>1</v>
      </c>
      <c r="GG14" s="24"/>
      <c r="GH14" s="24"/>
      <c r="GI14" s="24">
        <v>1</v>
      </c>
      <c r="GJ14" s="24"/>
      <c r="GK14" s="24"/>
      <c r="GL14" s="24">
        <v>1</v>
      </c>
      <c r="GM14" s="24"/>
      <c r="GN14" s="24">
        <v>1</v>
      </c>
      <c r="GO14" s="24"/>
      <c r="GP14" s="24"/>
      <c r="GQ14" s="24"/>
      <c r="GR14" s="24">
        <v>1</v>
      </c>
      <c r="GS14" s="24"/>
      <c r="GT14" s="24"/>
      <c r="GU14" s="24">
        <v>1</v>
      </c>
      <c r="GV14" s="24"/>
      <c r="GW14" s="24"/>
      <c r="GX14" s="24">
        <v>1</v>
      </c>
      <c r="GY14" s="24"/>
      <c r="GZ14" s="24"/>
      <c r="HA14" s="24">
        <v>1</v>
      </c>
      <c r="HB14" s="24"/>
      <c r="HC14" s="24"/>
      <c r="HD14" s="24">
        <v>1</v>
      </c>
      <c r="HE14" s="24"/>
      <c r="HF14" s="24"/>
      <c r="HG14" s="24">
        <v>1</v>
      </c>
      <c r="HH14" s="24"/>
      <c r="HI14" s="24"/>
      <c r="HJ14" s="24">
        <v>1</v>
      </c>
      <c r="HK14" s="24"/>
      <c r="HL14" s="24"/>
      <c r="HM14" s="24">
        <v>1</v>
      </c>
      <c r="HN14" s="24"/>
      <c r="HO14" s="24"/>
      <c r="HP14" s="24">
        <v>1</v>
      </c>
      <c r="HQ14" s="24"/>
      <c r="HR14" s="24"/>
      <c r="HS14" s="24">
        <v>1</v>
      </c>
      <c r="HT14" s="24"/>
      <c r="HU14" s="24"/>
      <c r="HV14" s="24">
        <v>1</v>
      </c>
      <c r="HW14" s="24"/>
      <c r="HX14" s="24"/>
      <c r="HY14" s="24">
        <v>1</v>
      </c>
      <c r="HZ14" s="24"/>
      <c r="IA14" s="24"/>
      <c r="IB14" s="24">
        <v>1</v>
      </c>
      <c r="IC14" s="24"/>
      <c r="ID14" s="24"/>
      <c r="IE14" s="24">
        <v>1</v>
      </c>
      <c r="IF14" s="24"/>
      <c r="IG14" s="24"/>
      <c r="IH14" s="24">
        <v>1</v>
      </c>
      <c r="II14" s="24"/>
      <c r="IJ14" s="24"/>
      <c r="IK14" s="24">
        <v>1</v>
      </c>
      <c r="IL14" s="24"/>
      <c r="IM14" s="24"/>
      <c r="IN14" s="24">
        <v>1</v>
      </c>
      <c r="IO14" s="24"/>
      <c r="IP14" s="24">
        <v>1</v>
      </c>
      <c r="IQ14" s="24"/>
      <c r="IR14" s="4"/>
      <c r="IS14" s="4"/>
      <c r="IT14" s="4">
        <v>1</v>
      </c>
      <c r="IU14" s="4"/>
      <c r="IV14" s="4"/>
      <c r="IW14" s="4">
        <v>1</v>
      </c>
      <c r="IX14" s="4"/>
      <c r="IY14" s="4"/>
      <c r="IZ14" s="4">
        <v>1</v>
      </c>
      <c r="JA14" s="4"/>
      <c r="JB14" s="4">
        <v>1</v>
      </c>
      <c r="JC14" s="4"/>
      <c r="JD14" s="4"/>
      <c r="JE14" s="4"/>
      <c r="JF14" s="4">
        <v>1</v>
      </c>
      <c r="JG14" s="4"/>
      <c r="JH14" s="4">
        <v>1</v>
      </c>
      <c r="JI14" s="4"/>
      <c r="JJ14" s="4"/>
      <c r="JK14" s="4"/>
      <c r="JL14" s="4">
        <v>1</v>
      </c>
      <c r="JM14" s="4"/>
      <c r="JN14" s="4"/>
      <c r="JO14" s="4">
        <v>1</v>
      </c>
      <c r="JP14" s="4"/>
      <c r="JQ14" s="4"/>
      <c r="JR14" s="4">
        <v>1</v>
      </c>
      <c r="JS14" s="4"/>
      <c r="JT14" s="4"/>
      <c r="JU14" s="4">
        <v>1</v>
      </c>
      <c r="JV14" s="4"/>
      <c r="JW14" s="4"/>
      <c r="JX14" s="4">
        <v>1</v>
      </c>
      <c r="JY14" s="4"/>
      <c r="JZ14" s="4">
        <v>1</v>
      </c>
      <c r="KA14" s="4"/>
      <c r="KB14" s="4"/>
      <c r="KC14" s="4"/>
      <c r="KD14" s="4">
        <v>1</v>
      </c>
      <c r="KE14" s="4"/>
      <c r="KF14" s="4"/>
      <c r="KG14" s="4">
        <v>1</v>
      </c>
      <c r="KH14" s="4"/>
      <c r="KI14" s="4"/>
      <c r="KJ14" s="4">
        <v>1</v>
      </c>
      <c r="KK14" s="4"/>
      <c r="KL14" s="4">
        <v>1</v>
      </c>
      <c r="KM14" s="4"/>
      <c r="KN14" s="4"/>
      <c r="KO14" s="4">
        <v>1</v>
      </c>
      <c r="KP14" s="4"/>
      <c r="KQ14" s="4"/>
      <c r="KR14" s="4"/>
      <c r="KS14" s="4">
        <v>1</v>
      </c>
      <c r="KT14" s="4"/>
      <c r="KU14" s="4"/>
      <c r="KV14" s="4">
        <v>1</v>
      </c>
      <c r="KW14" s="4"/>
      <c r="KX14" s="4"/>
      <c r="KY14" s="4">
        <v>1</v>
      </c>
      <c r="KZ14" s="4"/>
      <c r="LA14" s="4"/>
      <c r="LB14" s="4">
        <v>1</v>
      </c>
      <c r="LC14" s="4"/>
      <c r="LD14" s="4"/>
      <c r="LE14" s="4">
        <v>1</v>
      </c>
      <c r="LF14" s="4">
        <v>1</v>
      </c>
      <c r="LG14" s="4"/>
      <c r="LH14" s="4"/>
      <c r="LI14" s="4"/>
      <c r="LJ14" s="4"/>
      <c r="LK14" s="4">
        <v>1</v>
      </c>
      <c r="LL14" s="4"/>
      <c r="LM14" s="4"/>
      <c r="LN14" s="4">
        <v>1</v>
      </c>
      <c r="LO14" s="4"/>
      <c r="LP14" s="4"/>
      <c r="LQ14" s="4">
        <v>1</v>
      </c>
      <c r="LR14" s="4"/>
      <c r="LS14" s="4"/>
      <c r="LT14" s="4">
        <v>1</v>
      </c>
      <c r="LU14" s="4"/>
      <c r="LV14" s="4"/>
      <c r="LW14" s="4">
        <v>1</v>
      </c>
      <c r="LX14" s="4"/>
      <c r="LY14" s="4"/>
      <c r="LZ14" s="4">
        <v>1</v>
      </c>
      <c r="MA14" s="4"/>
      <c r="MB14" s="4"/>
      <c r="MC14" s="4">
        <v>1</v>
      </c>
      <c r="MD14" s="4"/>
      <c r="ME14" s="4"/>
      <c r="MF14" s="4">
        <v>1</v>
      </c>
      <c r="MG14" s="4"/>
      <c r="MH14" s="4">
        <v>1</v>
      </c>
      <c r="MI14" s="4"/>
      <c r="MJ14" s="4"/>
      <c r="MK14" s="4"/>
      <c r="ML14" s="4">
        <v>1</v>
      </c>
      <c r="MM14" s="4"/>
      <c r="MN14" s="4"/>
      <c r="MO14" s="4">
        <v>1</v>
      </c>
      <c r="MP14" s="4"/>
      <c r="MQ14" s="4"/>
      <c r="MR14" s="4">
        <v>1</v>
      </c>
      <c r="MS14" s="4"/>
      <c r="MT14" s="4"/>
      <c r="MU14" s="4">
        <v>1</v>
      </c>
      <c r="MV14" s="4"/>
      <c r="MW14" s="4"/>
      <c r="MX14" s="30">
        <v>1</v>
      </c>
      <c r="MY14" s="4"/>
      <c r="MZ14" s="4"/>
      <c r="NA14" s="4">
        <v>1</v>
      </c>
      <c r="NB14" s="4"/>
      <c r="NC14" s="4"/>
      <c r="ND14" s="4">
        <v>1</v>
      </c>
      <c r="NE14" s="4"/>
      <c r="NF14" s="4"/>
      <c r="NG14" s="30">
        <v>1</v>
      </c>
      <c r="NH14" s="4"/>
      <c r="NI14" s="4"/>
      <c r="NJ14" s="4">
        <v>1</v>
      </c>
    </row>
    <row r="15" spans="1:374" ht="15.6">
      <c r="A15" s="2">
        <v>2</v>
      </c>
      <c r="B15" s="1" t="s">
        <v>3084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/>
      <c r="IH15" s="4">
        <v>1</v>
      </c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/>
      <c r="IZ15" s="4">
        <v>1</v>
      </c>
      <c r="JA15" s="4">
        <v>1</v>
      </c>
      <c r="JB15" s="4"/>
      <c r="JC15" s="4"/>
      <c r="JD15" s="4"/>
      <c r="JE15" s="4">
        <v>1</v>
      </c>
      <c r="JF15" s="4"/>
      <c r="JG15" s="4"/>
      <c r="JH15" s="4"/>
      <c r="JI15" s="4">
        <v>1</v>
      </c>
      <c r="JJ15" s="4"/>
      <c r="JK15" s="4">
        <v>1</v>
      </c>
      <c r="JL15" s="4"/>
      <c r="JM15" s="4"/>
      <c r="JN15" s="4">
        <v>1</v>
      </c>
      <c r="JO15" s="4"/>
      <c r="JP15" s="4"/>
      <c r="JQ15" s="4"/>
      <c r="JR15" s="4">
        <v>1</v>
      </c>
      <c r="JS15" s="4"/>
      <c r="JT15" s="4">
        <v>1</v>
      </c>
      <c r="JU15" s="4"/>
      <c r="JV15" s="4"/>
      <c r="JW15" s="4"/>
      <c r="JX15" s="4">
        <v>1</v>
      </c>
      <c r="JY15" s="4"/>
      <c r="JZ15" s="4">
        <v>1</v>
      </c>
      <c r="KA15" s="4"/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>
        <v>1</v>
      </c>
      <c r="KM15" s="4"/>
      <c r="KN15" s="4"/>
      <c r="KO15" s="4">
        <v>1</v>
      </c>
      <c r="KP15" s="4"/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/>
      <c r="LN15" s="4">
        <v>1</v>
      </c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/>
      <c r="ML15" s="4">
        <v>1</v>
      </c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30"/>
      <c r="MY15" s="4"/>
      <c r="MZ15" s="4">
        <v>1</v>
      </c>
      <c r="NA15" s="4"/>
      <c r="NB15" s="4"/>
      <c r="NC15" s="4">
        <v>1</v>
      </c>
      <c r="ND15" s="4"/>
      <c r="NE15" s="4"/>
      <c r="NF15" s="4"/>
      <c r="NG15" s="30">
        <v>1</v>
      </c>
      <c r="NH15" s="4"/>
      <c r="NI15" s="4">
        <v>1</v>
      </c>
      <c r="NJ15" s="4"/>
    </row>
    <row r="16" spans="1:374" ht="15.6">
      <c r="A16" s="2">
        <v>3</v>
      </c>
      <c r="B16" s="1" t="s">
        <v>3085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/>
      <c r="KY16" s="4">
        <v>1</v>
      </c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30"/>
      <c r="NH16" s="4">
        <v>1</v>
      </c>
      <c r="NI16" s="4"/>
      <c r="NJ16" s="4"/>
    </row>
    <row r="17" spans="1:374" ht="15.6">
      <c r="A17" s="2">
        <v>4</v>
      </c>
      <c r="B17" s="1" t="s">
        <v>3086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/>
      <c r="BF17" s="1">
        <v>1</v>
      </c>
      <c r="BG17" s="4"/>
      <c r="BH17" s="4">
        <v>1</v>
      </c>
      <c r="BI17" s="4"/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>
        <v>1</v>
      </c>
      <c r="KM17" s="4"/>
      <c r="KN17" s="4"/>
      <c r="KO17" s="4">
        <v>1</v>
      </c>
      <c r="KP17" s="4"/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/>
      <c r="LN17" s="4">
        <v>1</v>
      </c>
      <c r="LO17" s="4"/>
      <c r="LP17" s="4">
        <v>1</v>
      </c>
      <c r="LQ17" s="4"/>
      <c r="LR17" s="4"/>
      <c r="LS17" s="4">
        <v>1</v>
      </c>
      <c r="LT17" s="4"/>
      <c r="LU17" s="4"/>
      <c r="LV17" s="4"/>
      <c r="LW17" s="4">
        <v>1</v>
      </c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>
        <v>1</v>
      </c>
      <c r="MN17" s="4"/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30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15.6">
      <c r="A18" s="2">
        <v>5</v>
      </c>
      <c r="B18" s="1" t="s">
        <v>3087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/>
      <c r="LN18" s="4">
        <v>1</v>
      </c>
      <c r="LO18" s="4"/>
      <c r="LP18" s="4">
        <v>1</v>
      </c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/>
      <c r="MC18" s="4">
        <v>1</v>
      </c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30"/>
      <c r="NH18" s="4"/>
      <c r="NI18" s="4">
        <v>1</v>
      </c>
      <c r="NJ18" s="4"/>
    </row>
    <row r="19" spans="1:374" s="62" customFormat="1" ht="15.6">
      <c r="A19" s="57">
        <v>6</v>
      </c>
      <c r="B19" s="58" t="s">
        <v>3088</v>
      </c>
      <c r="C19" s="59">
        <v>1</v>
      </c>
      <c r="D19" s="59"/>
      <c r="E19" s="59"/>
      <c r="F19" s="58">
        <v>1</v>
      </c>
      <c r="G19" s="58"/>
      <c r="H19" s="58"/>
      <c r="I19" s="58">
        <v>1</v>
      </c>
      <c r="J19" s="58"/>
      <c r="K19" s="58"/>
      <c r="L19" s="58">
        <v>1</v>
      </c>
      <c r="M19" s="58"/>
      <c r="N19" s="58"/>
      <c r="O19" s="58">
        <v>1</v>
      </c>
      <c r="P19" s="58"/>
      <c r="Q19" s="58"/>
      <c r="R19" s="58">
        <v>1</v>
      </c>
      <c r="S19" s="58"/>
      <c r="T19" s="58"/>
      <c r="U19" s="58">
        <v>1</v>
      </c>
      <c r="V19" s="58"/>
      <c r="W19" s="58"/>
      <c r="X19" s="58"/>
      <c r="Y19" s="58">
        <v>1</v>
      </c>
      <c r="Z19" s="58"/>
      <c r="AA19" s="58">
        <v>1</v>
      </c>
      <c r="AB19" s="58"/>
      <c r="AC19" s="58"/>
      <c r="AD19" s="58">
        <v>1</v>
      </c>
      <c r="AE19" s="58"/>
      <c r="AF19" s="58"/>
      <c r="AG19" s="58">
        <v>1</v>
      </c>
      <c r="AH19" s="58"/>
      <c r="AI19" s="58"/>
      <c r="AJ19" s="58">
        <v>1</v>
      </c>
      <c r="AK19" s="58"/>
      <c r="AL19" s="58"/>
      <c r="AM19" s="58">
        <v>1</v>
      </c>
      <c r="AN19" s="58"/>
      <c r="AO19" s="58"/>
      <c r="AP19" s="58"/>
      <c r="AQ19" s="58">
        <v>1</v>
      </c>
      <c r="AR19" s="58"/>
      <c r="AS19" s="58">
        <v>1</v>
      </c>
      <c r="AT19" s="58"/>
      <c r="AU19" s="58"/>
      <c r="AV19" s="58">
        <v>1</v>
      </c>
      <c r="AW19" s="58"/>
      <c r="AX19" s="58"/>
      <c r="AY19" s="58">
        <v>1</v>
      </c>
      <c r="AZ19" s="58"/>
      <c r="BA19" s="58"/>
      <c r="BB19" s="58">
        <v>1</v>
      </c>
      <c r="BC19" s="58"/>
      <c r="BD19" s="58"/>
      <c r="BE19" s="58">
        <v>1</v>
      </c>
      <c r="BF19" s="58"/>
      <c r="BG19" s="60"/>
      <c r="BH19" s="60">
        <v>1</v>
      </c>
      <c r="BI19" s="60"/>
      <c r="BJ19" s="58"/>
      <c r="BK19" s="58">
        <v>1</v>
      </c>
      <c r="BL19" s="58"/>
      <c r="BM19" s="58"/>
      <c r="BN19" s="58">
        <v>1</v>
      </c>
      <c r="BO19" s="58"/>
      <c r="BP19" s="58"/>
      <c r="BQ19" s="58">
        <v>1</v>
      </c>
      <c r="BR19" s="58"/>
      <c r="BS19" s="58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/>
      <c r="DW19" s="60">
        <v>1</v>
      </c>
      <c r="DX19" s="60"/>
      <c r="DY19" s="60"/>
      <c r="DZ19" s="60">
        <v>1</v>
      </c>
      <c r="EA19" s="60"/>
      <c r="EB19" s="60">
        <v>1</v>
      </c>
      <c r="EC19" s="60"/>
      <c r="ED19" s="60"/>
      <c r="EE19" s="60"/>
      <c r="EF19" s="60">
        <v>1</v>
      </c>
      <c r="EG19" s="60"/>
      <c r="EH19" s="60"/>
      <c r="EI19" s="60">
        <v>1</v>
      </c>
      <c r="EJ19" s="60"/>
      <c r="EK19" s="60">
        <v>1</v>
      </c>
      <c r="EL19" s="60"/>
      <c r="EM19" s="60"/>
      <c r="EN19" s="60">
        <v>1</v>
      </c>
      <c r="EO19" s="60"/>
      <c r="EP19" s="60"/>
      <c r="EQ19" s="60"/>
      <c r="ER19" s="60">
        <v>1</v>
      </c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0">
        <v>1</v>
      </c>
      <c r="FD19" s="60"/>
      <c r="FE19" s="60"/>
      <c r="FF19" s="60"/>
      <c r="FG19" s="60">
        <v>1</v>
      </c>
      <c r="FH19" s="60"/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>
        <v>1</v>
      </c>
      <c r="FV19" s="60"/>
      <c r="FW19" s="60"/>
      <c r="FX19" s="60"/>
      <c r="FY19" s="60">
        <v>1</v>
      </c>
      <c r="FZ19" s="60"/>
      <c r="GA19" s="60">
        <v>1</v>
      </c>
      <c r="GB19" s="60"/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>
        <v>1</v>
      </c>
      <c r="GN19" s="60"/>
      <c r="GO19" s="60"/>
      <c r="GP19" s="60">
        <v>1</v>
      </c>
      <c r="GQ19" s="60"/>
      <c r="GR19" s="60"/>
      <c r="GS19" s="60">
        <v>1</v>
      </c>
      <c r="GT19" s="60"/>
      <c r="GU19" s="60"/>
      <c r="GV19" s="60"/>
      <c r="GW19" s="60">
        <v>1</v>
      </c>
      <c r="GX19" s="60"/>
      <c r="GY19" s="60"/>
      <c r="GZ19" s="60">
        <v>1</v>
      </c>
      <c r="HA19" s="60"/>
      <c r="HB19" s="60"/>
      <c r="HC19" s="60">
        <v>1</v>
      </c>
      <c r="HD19" s="60"/>
      <c r="HE19" s="60"/>
      <c r="HF19" s="60">
        <v>1</v>
      </c>
      <c r="HG19" s="60"/>
      <c r="HH19" s="60"/>
      <c r="HI19" s="60">
        <v>1</v>
      </c>
      <c r="HJ19" s="60"/>
      <c r="HK19" s="60"/>
      <c r="HL19" s="60">
        <v>1</v>
      </c>
      <c r="HM19" s="60"/>
      <c r="HN19" s="60"/>
      <c r="HO19" s="60">
        <v>1</v>
      </c>
      <c r="HP19" s="60"/>
      <c r="HQ19" s="60"/>
      <c r="HR19" s="60">
        <v>1</v>
      </c>
      <c r="HS19" s="60"/>
      <c r="HT19" s="60">
        <v>1</v>
      </c>
      <c r="HU19" s="60"/>
      <c r="HV19" s="60"/>
      <c r="HW19" s="60">
        <v>1</v>
      </c>
      <c r="HX19" s="60"/>
      <c r="HY19" s="60"/>
      <c r="HZ19" s="60">
        <v>1</v>
      </c>
      <c r="IA19" s="60"/>
      <c r="IB19" s="60"/>
      <c r="IC19" s="60">
        <v>1</v>
      </c>
      <c r="ID19" s="60"/>
      <c r="IE19" s="60"/>
      <c r="IF19" s="60"/>
      <c r="IG19" s="60">
        <v>1</v>
      </c>
      <c r="IH19" s="60"/>
      <c r="II19" s="60">
        <v>1</v>
      </c>
      <c r="IJ19" s="60"/>
      <c r="IK19" s="60"/>
      <c r="IL19" s="60"/>
      <c r="IM19" s="60">
        <v>1</v>
      </c>
      <c r="IN19" s="60"/>
      <c r="IO19" s="60">
        <v>1</v>
      </c>
      <c r="IP19" s="60"/>
      <c r="IQ19" s="60"/>
      <c r="IR19" s="60">
        <v>1</v>
      </c>
      <c r="IS19" s="60"/>
      <c r="IT19" s="60"/>
      <c r="IU19" s="60">
        <v>1</v>
      </c>
      <c r="IV19" s="60"/>
      <c r="IW19" s="60"/>
      <c r="IX19" s="60"/>
      <c r="IY19" s="60">
        <v>1</v>
      </c>
      <c r="IZ19" s="60"/>
      <c r="JA19" s="60">
        <v>1</v>
      </c>
      <c r="JB19" s="60"/>
      <c r="JC19" s="60"/>
      <c r="JD19" s="60">
        <v>1</v>
      </c>
      <c r="JE19" s="60"/>
      <c r="JF19" s="60"/>
      <c r="JG19" s="60">
        <v>1</v>
      </c>
      <c r="JH19" s="60"/>
      <c r="JI19" s="60"/>
      <c r="JJ19" s="60"/>
      <c r="JK19" s="60">
        <v>1</v>
      </c>
      <c r="JL19" s="60"/>
      <c r="JM19" s="60">
        <v>1</v>
      </c>
      <c r="JN19" s="60"/>
      <c r="JO19" s="60"/>
      <c r="JP19" s="60">
        <v>1</v>
      </c>
      <c r="JQ19" s="60"/>
      <c r="JR19" s="60"/>
      <c r="JS19" s="60">
        <v>1</v>
      </c>
      <c r="JT19" s="60"/>
      <c r="JU19" s="60"/>
      <c r="JV19" s="60">
        <v>1</v>
      </c>
      <c r="JW19" s="60"/>
      <c r="JX19" s="60"/>
      <c r="JY19" s="60">
        <v>1</v>
      </c>
      <c r="JZ19" s="60"/>
      <c r="KA19" s="60"/>
      <c r="KB19" s="60">
        <v>1</v>
      </c>
      <c r="KC19" s="60"/>
      <c r="KD19" s="60"/>
      <c r="KE19" s="60">
        <v>1</v>
      </c>
      <c r="KF19" s="60"/>
      <c r="KG19" s="60"/>
      <c r="KH19" s="60">
        <v>1</v>
      </c>
      <c r="KI19" s="60"/>
      <c r="KJ19" s="60"/>
      <c r="KK19" s="60">
        <v>1</v>
      </c>
      <c r="KL19" s="60"/>
      <c r="KM19" s="60"/>
      <c r="KN19" s="60">
        <v>1</v>
      </c>
      <c r="KO19" s="60"/>
      <c r="KP19" s="60"/>
      <c r="KQ19" s="60">
        <v>1</v>
      </c>
      <c r="KR19" s="60"/>
      <c r="KS19" s="60"/>
      <c r="KT19" s="60">
        <v>1</v>
      </c>
      <c r="KU19" s="60"/>
      <c r="KV19" s="60"/>
      <c r="KW19" s="60"/>
      <c r="KX19" s="60">
        <v>1</v>
      </c>
      <c r="KY19" s="60"/>
      <c r="KZ19" s="60">
        <v>1</v>
      </c>
      <c r="LA19" s="60"/>
      <c r="LB19" s="60"/>
      <c r="LC19" s="60">
        <v>1</v>
      </c>
      <c r="LD19" s="60"/>
      <c r="LE19" s="60"/>
      <c r="LF19" s="60">
        <v>1</v>
      </c>
      <c r="LG19" s="60"/>
      <c r="LH19" s="60"/>
      <c r="LI19" s="60">
        <v>1</v>
      </c>
      <c r="LJ19" s="60"/>
      <c r="LK19" s="60"/>
      <c r="LL19" s="60"/>
      <c r="LM19" s="60">
        <v>1</v>
      </c>
      <c r="LN19" s="60"/>
      <c r="LO19" s="60">
        <v>1</v>
      </c>
      <c r="LP19" s="60"/>
      <c r="LQ19" s="60"/>
      <c r="LR19" s="60">
        <v>1</v>
      </c>
      <c r="LS19" s="60"/>
      <c r="LT19" s="60"/>
      <c r="LU19" s="60"/>
      <c r="LV19" s="60"/>
      <c r="LW19" s="60">
        <v>1</v>
      </c>
      <c r="LX19" s="60"/>
      <c r="LY19" s="60">
        <v>1</v>
      </c>
      <c r="LZ19" s="60"/>
      <c r="MA19" s="60"/>
      <c r="MB19" s="60">
        <v>1</v>
      </c>
      <c r="MC19" s="60"/>
      <c r="MD19" s="60">
        <v>1</v>
      </c>
      <c r="ME19" s="60"/>
      <c r="MF19" s="60"/>
      <c r="MG19" s="60">
        <v>1</v>
      </c>
      <c r="MH19" s="60"/>
      <c r="MI19" s="60"/>
      <c r="MJ19" s="60"/>
      <c r="MK19" s="60">
        <v>1</v>
      </c>
      <c r="ML19" s="60"/>
      <c r="MM19" s="60">
        <v>1</v>
      </c>
      <c r="MN19" s="60"/>
      <c r="MO19" s="60"/>
      <c r="MP19" s="60">
        <v>1</v>
      </c>
      <c r="MQ19" s="60"/>
      <c r="MR19" s="60"/>
      <c r="MS19" s="60">
        <v>1</v>
      </c>
      <c r="MT19" s="60"/>
      <c r="MU19" s="60"/>
      <c r="MV19" s="60">
        <v>1</v>
      </c>
      <c r="MW19" s="60"/>
      <c r="MX19" s="61"/>
      <c r="MY19" s="60">
        <v>1</v>
      </c>
      <c r="MZ19" s="60"/>
      <c r="NA19" s="60"/>
      <c r="NB19" s="60">
        <v>1</v>
      </c>
      <c r="NC19" s="60"/>
      <c r="ND19" s="60"/>
      <c r="NE19" s="60">
        <v>1</v>
      </c>
      <c r="NF19" s="60"/>
      <c r="NG19" s="61"/>
      <c r="NH19" s="60"/>
      <c r="NI19" s="60">
        <v>1</v>
      </c>
      <c r="NJ19" s="60"/>
    </row>
    <row r="20" spans="1:374" s="62" customFormat="1" ht="15.6">
      <c r="A20" s="57">
        <v>7</v>
      </c>
      <c r="B20" s="58" t="s">
        <v>3089</v>
      </c>
      <c r="C20" s="59"/>
      <c r="D20" s="59">
        <v>1</v>
      </c>
      <c r="E20" s="59"/>
      <c r="F20" s="58"/>
      <c r="G20" s="58">
        <v>1</v>
      </c>
      <c r="H20" s="58"/>
      <c r="I20" s="58"/>
      <c r="J20" s="58"/>
      <c r="K20" s="58">
        <v>1</v>
      </c>
      <c r="L20" s="58"/>
      <c r="M20" s="58">
        <v>1</v>
      </c>
      <c r="N20" s="58"/>
      <c r="O20" s="58"/>
      <c r="P20" s="58">
        <v>1</v>
      </c>
      <c r="Q20" s="58"/>
      <c r="R20" s="58"/>
      <c r="S20" s="58"/>
      <c r="T20" s="58">
        <v>1</v>
      </c>
      <c r="U20" s="58"/>
      <c r="V20" s="58">
        <v>1</v>
      </c>
      <c r="W20" s="58"/>
      <c r="X20" s="58"/>
      <c r="Y20" s="58"/>
      <c r="Z20" s="58">
        <v>1</v>
      </c>
      <c r="AA20" s="58"/>
      <c r="AB20" s="58"/>
      <c r="AC20" s="58">
        <v>1</v>
      </c>
      <c r="AD20" s="58"/>
      <c r="AE20" s="58">
        <v>1</v>
      </c>
      <c r="AF20" s="58"/>
      <c r="AG20" s="58"/>
      <c r="AH20" s="58"/>
      <c r="AI20" s="58">
        <v>1</v>
      </c>
      <c r="AJ20" s="58"/>
      <c r="AK20" s="58">
        <v>1</v>
      </c>
      <c r="AL20" s="58"/>
      <c r="AM20" s="58"/>
      <c r="AN20" s="58"/>
      <c r="AO20" s="58">
        <v>1</v>
      </c>
      <c r="AP20" s="58"/>
      <c r="AQ20" s="58"/>
      <c r="AR20" s="58">
        <v>1</v>
      </c>
      <c r="AS20" s="58"/>
      <c r="AT20" s="58"/>
      <c r="AU20" s="58">
        <v>1</v>
      </c>
      <c r="AV20" s="58"/>
      <c r="AW20" s="58"/>
      <c r="AX20" s="58">
        <v>1</v>
      </c>
      <c r="AY20" s="58"/>
      <c r="AZ20" s="58">
        <v>1</v>
      </c>
      <c r="BA20" s="58"/>
      <c r="BB20" s="58"/>
      <c r="BC20" s="58"/>
      <c r="BD20" s="58">
        <v>1</v>
      </c>
      <c r="BE20" s="58"/>
      <c r="BF20" s="58"/>
      <c r="BG20" s="60">
        <v>1</v>
      </c>
      <c r="BH20" s="60"/>
      <c r="BI20" s="60"/>
      <c r="BJ20" s="58">
        <v>1</v>
      </c>
      <c r="BK20" s="58"/>
      <c r="BL20" s="58"/>
      <c r="BM20" s="58">
        <v>1</v>
      </c>
      <c r="BN20" s="58"/>
      <c r="BO20" s="58"/>
      <c r="BP20" s="58">
        <v>1</v>
      </c>
      <c r="BQ20" s="58"/>
      <c r="BR20" s="58"/>
      <c r="BS20" s="58">
        <v>1</v>
      </c>
      <c r="BT20" s="60"/>
      <c r="BU20" s="60"/>
      <c r="BV20" s="60">
        <v>1</v>
      </c>
      <c r="BW20" s="60"/>
      <c r="BX20" s="60"/>
      <c r="BY20" s="60">
        <v>1</v>
      </c>
      <c r="BZ20" s="60"/>
      <c r="CA20" s="60"/>
      <c r="CB20" s="60">
        <v>1</v>
      </c>
      <c r="CC20" s="60"/>
      <c r="CD20" s="60"/>
      <c r="CE20" s="60">
        <v>1</v>
      </c>
      <c r="CF20" s="60"/>
      <c r="CG20" s="60"/>
      <c r="CH20" s="60">
        <v>1</v>
      </c>
      <c r="CI20" s="60"/>
      <c r="CJ20" s="60"/>
      <c r="CK20" s="60">
        <v>1</v>
      </c>
      <c r="CL20" s="60"/>
      <c r="CM20" s="60"/>
      <c r="CN20" s="60">
        <v>1</v>
      </c>
      <c r="CO20" s="60"/>
      <c r="CP20" s="60"/>
      <c r="CQ20" s="60">
        <v>1</v>
      </c>
      <c r="CR20" s="60"/>
      <c r="CS20" s="60"/>
      <c r="CT20" s="60">
        <v>1</v>
      </c>
      <c r="CU20" s="60"/>
      <c r="CV20" s="60"/>
      <c r="CW20" s="60">
        <v>1</v>
      </c>
      <c r="CX20" s="60"/>
      <c r="CY20" s="60"/>
      <c r="CZ20" s="60">
        <v>1</v>
      </c>
      <c r="DA20" s="60"/>
      <c r="DB20" s="60"/>
      <c r="DC20" s="60">
        <v>1</v>
      </c>
      <c r="DD20" s="60"/>
      <c r="DE20" s="60"/>
      <c r="DF20" s="60">
        <v>1</v>
      </c>
      <c r="DG20" s="60"/>
      <c r="DH20" s="60"/>
      <c r="DI20" s="60">
        <v>1</v>
      </c>
      <c r="DJ20" s="60"/>
      <c r="DK20" s="60"/>
      <c r="DL20" s="60">
        <v>1</v>
      </c>
      <c r="DM20" s="60"/>
      <c r="DN20" s="60"/>
      <c r="DO20" s="60">
        <v>1</v>
      </c>
      <c r="DP20" s="60"/>
      <c r="DQ20" s="60"/>
      <c r="DR20" s="60">
        <v>1</v>
      </c>
      <c r="DS20" s="60"/>
      <c r="DT20" s="60"/>
      <c r="DU20" s="60">
        <v>1</v>
      </c>
      <c r="DV20" s="60"/>
      <c r="DW20" s="60"/>
      <c r="DX20" s="60">
        <v>1</v>
      </c>
      <c r="DY20" s="60"/>
      <c r="DZ20" s="60"/>
      <c r="EA20" s="60">
        <v>1</v>
      </c>
      <c r="EB20" s="60"/>
      <c r="EC20" s="60"/>
      <c r="ED20" s="60">
        <v>1</v>
      </c>
      <c r="EE20" s="60"/>
      <c r="EF20" s="60"/>
      <c r="EG20" s="60">
        <v>1</v>
      </c>
      <c r="EH20" s="60"/>
      <c r="EI20" s="60"/>
      <c r="EJ20" s="60">
        <v>1</v>
      </c>
      <c r="EK20" s="60"/>
      <c r="EL20" s="60"/>
      <c r="EM20" s="60">
        <v>1</v>
      </c>
      <c r="EN20" s="60"/>
      <c r="EO20" s="60"/>
      <c r="EP20" s="60">
        <v>1</v>
      </c>
      <c r="EQ20" s="60"/>
      <c r="ER20" s="60"/>
      <c r="ES20" s="60">
        <v>1</v>
      </c>
      <c r="ET20" s="60"/>
      <c r="EU20" s="60"/>
      <c r="EV20" s="60">
        <v>1</v>
      </c>
      <c r="EW20" s="60"/>
      <c r="EX20" s="60"/>
      <c r="EY20" s="60">
        <v>1</v>
      </c>
      <c r="EZ20" s="60"/>
      <c r="FA20" s="60"/>
      <c r="FB20" s="60">
        <v>1</v>
      </c>
      <c r="FC20" s="60"/>
      <c r="FD20" s="60"/>
      <c r="FE20" s="60">
        <v>1</v>
      </c>
      <c r="FF20" s="60"/>
      <c r="FG20" s="60"/>
      <c r="FH20" s="60">
        <v>1</v>
      </c>
      <c r="FI20" s="60"/>
      <c r="FJ20" s="60"/>
      <c r="FK20" s="60">
        <v>1</v>
      </c>
      <c r="FL20" s="60"/>
      <c r="FM20" s="60"/>
      <c r="FN20" s="60">
        <v>1</v>
      </c>
      <c r="FO20" s="60"/>
      <c r="FP20" s="60"/>
      <c r="FQ20" s="60">
        <v>1</v>
      </c>
      <c r="FR20" s="60"/>
      <c r="FS20" s="60"/>
      <c r="FT20" s="60">
        <v>1</v>
      </c>
      <c r="FU20" s="60"/>
      <c r="FV20" s="60"/>
      <c r="FW20" s="60">
        <v>1</v>
      </c>
      <c r="FX20" s="60"/>
      <c r="FY20" s="60"/>
      <c r="FZ20" s="60">
        <v>1</v>
      </c>
      <c r="GA20" s="60"/>
      <c r="GB20" s="60"/>
      <c r="GC20" s="60">
        <v>1</v>
      </c>
      <c r="GD20" s="60"/>
      <c r="GE20" s="60"/>
      <c r="GF20" s="60">
        <v>1</v>
      </c>
      <c r="GG20" s="60"/>
      <c r="GH20" s="60"/>
      <c r="GI20" s="60">
        <v>1</v>
      </c>
      <c r="GJ20" s="60"/>
      <c r="GK20" s="60"/>
      <c r="GL20" s="60">
        <v>1</v>
      </c>
      <c r="GM20" s="60"/>
      <c r="GN20" s="60"/>
      <c r="GO20" s="60">
        <v>1</v>
      </c>
      <c r="GP20" s="60"/>
      <c r="GQ20" s="60"/>
      <c r="GR20" s="60">
        <v>1</v>
      </c>
      <c r="GS20" s="60"/>
      <c r="GT20" s="60"/>
      <c r="GU20" s="60">
        <v>1</v>
      </c>
      <c r="GV20" s="60"/>
      <c r="GW20" s="60"/>
      <c r="GX20" s="60">
        <v>1</v>
      </c>
      <c r="GY20" s="60"/>
      <c r="GZ20" s="60"/>
      <c r="HA20" s="60">
        <v>1</v>
      </c>
      <c r="HB20" s="60"/>
      <c r="HC20" s="60"/>
      <c r="HD20" s="60">
        <v>1</v>
      </c>
      <c r="HE20" s="60"/>
      <c r="HF20" s="60"/>
      <c r="HG20" s="60">
        <v>1</v>
      </c>
      <c r="HH20" s="60"/>
      <c r="HI20" s="60"/>
      <c r="HJ20" s="60">
        <v>1</v>
      </c>
      <c r="HK20" s="60"/>
      <c r="HL20" s="60"/>
      <c r="HM20" s="60">
        <v>1</v>
      </c>
      <c r="HN20" s="60"/>
      <c r="HO20" s="60"/>
      <c r="HP20" s="60">
        <v>1</v>
      </c>
      <c r="HQ20" s="60"/>
      <c r="HR20" s="60"/>
      <c r="HS20" s="60">
        <v>1</v>
      </c>
      <c r="HT20" s="60"/>
      <c r="HU20" s="60"/>
      <c r="HV20" s="60">
        <v>1</v>
      </c>
      <c r="HW20" s="60"/>
      <c r="HX20" s="60"/>
      <c r="HY20" s="60">
        <v>1</v>
      </c>
      <c r="HZ20" s="60"/>
      <c r="IA20" s="60"/>
      <c r="IB20" s="60">
        <v>1</v>
      </c>
      <c r="IC20" s="60"/>
      <c r="ID20" s="60"/>
      <c r="IE20" s="60">
        <v>1</v>
      </c>
      <c r="IF20" s="60"/>
      <c r="IG20" s="60"/>
      <c r="IH20" s="60">
        <v>1</v>
      </c>
      <c r="II20" s="60"/>
      <c r="IJ20" s="60"/>
      <c r="IK20" s="60">
        <v>1</v>
      </c>
      <c r="IL20" s="60"/>
      <c r="IM20" s="60"/>
      <c r="IN20" s="60">
        <v>1</v>
      </c>
      <c r="IO20" s="60"/>
      <c r="IP20" s="60"/>
      <c r="IQ20" s="60">
        <v>1</v>
      </c>
      <c r="IR20" s="60"/>
      <c r="IS20" s="60"/>
      <c r="IT20" s="60">
        <v>1</v>
      </c>
      <c r="IU20" s="60"/>
      <c r="IV20" s="60"/>
      <c r="IW20" s="60">
        <v>1</v>
      </c>
      <c r="IX20" s="60"/>
      <c r="IY20" s="60"/>
      <c r="IZ20" s="60">
        <v>1</v>
      </c>
      <c r="JA20" s="60"/>
      <c r="JB20" s="60">
        <v>1</v>
      </c>
      <c r="JC20" s="60"/>
      <c r="JD20" s="60"/>
      <c r="JE20" s="60">
        <v>1</v>
      </c>
      <c r="JF20" s="60"/>
      <c r="JG20" s="60"/>
      <c r="JH20" s="60">
        <v>1</v>
      </c>
      <c r="JI20" s="60"/>
      <c r="JJ20" s="60"/>
      <c r="JK20" s="60"/>
      <c r="JL20" s="60">
        <v>1</v>
      </c>
      <c r="JM20" s="60"/>
      <c r="JN20" s="60">
        <v>1</v>
      </c>
      <c r="JO20" s="60"/>
      <c r="JP20" s="60"/>
      <c r="JQ20" s="60"/>
      <c r="JR20" s="60">
        <v>1</v>
      </c>
      <c r="JS20" s="60"/>
      <c r="JT20" s="60"/>
      <c r="JU20" s="60">
        <v>1</v>
      </c>
      <c r="JV20" s="60"/>
      <c r="JW20" s="60"/>
      <c r="JX20" s="60">
        <v>1</v>
      </c>
      <c r="JY20" s="60"/>
      <c r="JZ20" s="60"/>
      <c r="KA20" s="60">
        <v>1</v>
      </c>
      <c r="KB20" s="60"/>
      <c r="KC20" s="60"/>
      <c r="KD20" s="60">
        <v>1</v>
      </c>
      <c r="KE20" s="60"/>
      <c r="KF20" s="60"/>
      <c r="KG20" s="60">
        <v>1</v>
      </c>
      <c r="KH20" s="60"/>
      <c r="KI20" s="60"/>
      <c r="KJ20" s="60">
        <v>1</v>
      </c>
      <c r="KK20" s="60"/>
      <c r="KL20" s="60"/>
      <c r="KM20" s="60">
        <v>1</v>
      </c>
      <c r="KN20" s="60"/>
      <c r="KO20" s="60"/>
      <c r="KP20" s="60">
        <v>1</v>
      </c>
      <c r="KQ20" s="60"/>
      <c r="KR20" s="60"/>
      <c r="KS20" s="60">
        <v>1</v>
      </c>
      <c r="KT20" s="60"/>
      <c r="KU20" s="60"/>
      <c r="KV20" s="60">
        <v>1</v>
      </c>
      <c r="KW20" s="60"/>
      <c r="KX20" s="60"/>
      <c r="KY20" s="60">
        <v>1</v>
      </c>
      <c r="KZ20" s="60"/>
      <c r="LA20" s="60"/>
      <c r="LB20" s="60">
        <v>1</v>
      </c>
      <c r="LC20" s="60"/>
      <c r="LD20" s="60"/>
      <c r="LE20" s="60">
        <v>1</v>
      </c>
      <c r="LF20" s="60"/>
      <c r="LG20" s="60">
        <v>1</v>
      </c>
      <c r="LH20" s="60"/>
      <c r="LI20" s="60"/>
      <c r="LJ20" s="60"/>
      <c r="LK20" s="60">
        <v>1</v>
      </c>
      <c r="LL20" s="60"/>
      <c r="LM20" s="60"/>
      <c r="LN20" s="60">
        <v>1</v>
      </c>
      <c r="LO20" s="60"/>
      <c r="LP20" s="60"/>
      <c r="LQ20" s="60">
        <v>1</v>
      </c>
      <c r="LR20" s="60"/>
      <c r="LS20" s="60"/>
      <c r="LT20" s="60">
        <v>1</v>
      </c>
      <c r="LU20" s="60">
        <v>1</v>
      </c>
      <c r="LV20" s="60"/>
      <c r="LW20" s="60"/>
      <c r="LX20" s="60"/>
      <c r="LY20" s="60"/>
      <c r="LZ20" s="60">
        <v>1</v>
      </c>
      <c r="MA20" s="60"/>
      <c r="MB20" s="60"/>
      <c r="MC20" s="60">
        <v>1</v>
      </c>
      <c r="MD20" s="60"/>
      <c r="ME20" s="60"/>
      <c r="MF20" s="60">
        <v>1</v>
      </c>
      <c r="MG20" s="60"/>
      <c r="MH20" s="60"/>
      <c r="MI20" s="60">
        <v>1</v>
      </c>
      <c r="MJ20" s="60"/>
      <c r="MK20" s="60"/>
      <c r="ML20" s="60">
        <v>1</v>
      </c>
      <c r="MM20" s="60"/>
      <c r="MN20" s="60"/>
      <c r="MO20" s="60">
        <v>1</v>
      </c>
      <c r="MP20" s="60"/>
      <c r="MQ20" s="60"/>
      <c r="MR20" s="60">
        <v>1</v>
      </c>
      <c r="MS20" s="60"/>
      <c r="MT20" s="60"/>
      <c r="MU20" s="60">
        <v>1</v>
      </c>
      <c r="MV20" s="60"/>
      <c r="MW20" s="60"/>
      <c r="MX20" s="61">
        <v>1</v>
      </c>
      <c r="MY20" s="60"/>
      <c r="MZ20" s="60"/>
      <c r="NA20" s="60">
        <v>1</v>
      </c>
      <c r="NB20" s="60"/>
      <c r="NC20" s="60"/>
      <c r="ND20" s="60">
        <v>1</v>
      </c>
      <c r="NE20" s="60"/>
      <c r="NF20" s="60"/>
      <c r="NG20" s="61">
        <v>1</v>
      </c>
      <c r="NH20" s="60"/>
      <c r="NI20" s="60"/>
      <c r="NJ20" s="60">
        <v>1</v>
      </c>
    </row>
    <row r="21" spans="1:374" s="62" customFormat="1">
      <c r="A21" s="63">
        <v>8</v>
      </c>
      <c r="B21" s="60" t="s">
        <v>3090</v>
      </c>
      <c r="C21" s="64">
        <v>1</v>
      </c>
      <c r="D21" s="63"/>
      <c r="E21" s="63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5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/>
      <c r="CJ21" s="60">
        <v>1</v>
      </c>
      <c r="CK21" s="60"/>
      <c r="CL21" s="60">
        <v>1</v>
      </c>
      <c r="CM21" s="60"/>
      <c r="CN21" s="60"/>
      <c r="CO21" s="60"/>
      <c r="CP21" s="60">
        <v>1</v>
      </c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/>
      <c r="DZ21" s="60">
        <v>1</v>
      </c>
      <c r="EA21" s="60"/>
      <c r="EB21" s="60">
        <v>1</v>
      </c>
      <c r="EC21" s="60"/>
      <c r="ED21" s="60"/>
      <c r="EE21" s="60"/>
      <c r="EF21" s="60">
        <v>1</v>
      </c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/>
      <c r="FJ21" s="60">
        <v>1</v>
      </c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/>
      <c r="FY21" s="60">
        <v>1</v>
      </c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/>
      <c r="GW21" s="60">
        <v>1</v>
      </c>
      <c r="GX21" s="60"/>
      <c r="GY21" s="60"/>
      <c r="GZ21" s="60">
        <v>1</v>
      </c>
      <c r="HA21" s="60"/>
      <c r="HB21" s="60"/>
      <c r="HC21" s="60">
        <v>1</v>
      </c>
      <c r="HD21" s="60"/>
      <c r="HE21" s="60"/>
      <c r="HF21" s="60">
        <v>1</v>
      </c>
      <c r="HG21" s="60"/>
      <c r="HH21" s="60"/>
      <c r="HI21" s="60">
        <v>1</v>
      </c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/>
      <c r="IG21" s="60">
        <v>1</v>
      </c>
      <c r="IH21" s="60"/>
      <c r="II21" s="60">
        <v>1</v>
      </c>
      <c r="IJ21" s="60"/>
      <c r="IK21" s="60"/>
      <c r="IL21" s="60">
        <v>1</v>
      </c>
      <c r="IM21" s="60"/>
      <c r="IN21" s="60"/>
      <c r="IO21" s="60">
        <v>1</v>
      </c>
      <c r="IP21" s="60"/>
      <c r="IQ21" s="60"/>
      <c r="IR21" s="60">
        <v>1</v>
      </c>
      <c r="IS21" s="60"/>
      <c r="IT21" s="60"/>
      <c r="IU21" s="60">
        <v>1</v>
      </c>
      <c r="IV21" s="60"/>
      <c r="IW21" s="60"/>
      <c r="IX21" s="60">
        <v>1</v>
      </c>
      <c r="IY21" s="60"/>
      <c r="IZ21" s="60"/>
      <c r="JA21" s="60">
        <v>1</v>
      </c>
      <c r="JB21" s="60"/>
      <c r="JC21" s="60"/>
      <c r="JD21" s="60">
        <v>1</v>
      </c>
      <c r="JE21" s="60"/>
      <c r="JF21" s="60"/>
      <c r="JG21" s="60">
        <v>1</v>
      </c>
      <c r="JH21" s="60"/>
      <c r="JI21" s="60"/>
      <c r="JJ21" s="60">
        <v>1</v>
      </c>
      <c r="JK21" s="60"/>
      <c r="JL21" s="60"/>
      <c r="JM21" s="60">
        <v>1</v>
      </c>
      <c r="JN21" s="60"/>
      <c r="JO21" s="60"/>
      <c r="JP21" s="60">
        <v>1</v>
      </c>
      <c r="JQ21" s="60"/>
      <c r="JR21" s="60"/>
      <c r="JS21" s="60">
        <v>1</v>
      </c>
      <c r="JT21" s="60"/>
      <c r="JU21" s="60"/>
      <c r="JV21" s="60">
        <v>1</v>
      </c>
      <c r="JW21" s="60"/>
      <c r="JX21" s="60"/>
      <c r="JY21" s="60">
        <v>1</v>
      </c>
      <c r="JZ21" s="60"/>
      <c r="KA21" s="60"/>
      <c r="KB21" s="60">
        <v>1</v>
      </c>
      <c r="KC21" s="60"/>
      <c r="KD21" s="60"/>
      <c r="KE21" s="60">
        <v>1</v>
      </c>
      <c r="KF21" s="60"/>
      <c r="KG21" s="60"/>
      <c r="KH21" s="60">
        <v>1</v>
      </c>
      <c r="KI21" s="60"/>
      <c r="KJ21" s="60"/>
      <c r="KK21" s="60">
        <v>1</v>
      </c>
      <c r="KL21" s="60"/>
      <c r="KM21" s="60"/>
      <c r="KN21" s="60">
        <v>1</v>
      </c>
      <c r="KO21" s="60"/>
      <c r="KP21" s="60"/>
      <c r="KQ21" s="60">
        <v>1</v>
      </c>
      <c r="KR21" s="60"/>
      <c r="KS21" s="60"/>
      <c r="KT21" s="60">
        <v>1</v>
      </c>
      <c r="KU21" s="60"/>
      <c r="KV21" s="60"/>
      <c r="KW21" s="60"/>
      <c r="KX21" s="60">
        <v>1</v>
      </c>
      <c r="KY21" s="60"/>
      <c r="KZ21" s="60">
        <v>1</v>
      </c>
      <c r="LA21" s="60"/>
      <c r="LB21" s="60"/>
      <c r="LC21" s="60">
        <v>1</v>
      </c>
      <c r="LD21" s="60"/>
      <c r="LE21" s="60"/>
      <c r="LF21" s="60">
        <v>1</v>
      </c>
      <c r="LG21" s="60"/>
      <c r="LH21" s="60"/>
      <c r="LI21" s="60">
        <v>1</v>
      </c>
      <c r="LJ21" s="60"/>
      <c r="LK21" s="60"/>
      <c r="LL21" s="60"/>
      <c r="LM21" s="60">
        <v>1</v>
      </c>
      <c r="LN21" s="60"/>
      <c r="LO21" s="60">
        <v>1</v>
      </c>
      <c r="LP21" s="60"/>
      <c r="LQ21" s="60"/>
      <c r="LR21" s="60">
        <v>1</v>
      </c>
      <c r="LS21" s="60"/>
      <c r="LT21" s="60"/>
      <c r="LU21" s="60"/>
      <c r="LV21" s="60"/>
      <c r="LW21" s="60">
        <v>1</v>
      </c>
      <c r="LX21" s="60">
        <v>1</v>
      </c>
      <c r="LY21" s="60"/>
      <c r="LZ21" s="60"/>
      <c r="MA21" s="60">
        <v>1</v>
      </c>
      <c r="MB21" s="60"/>
      <c r="MC21" s="60"/>
      <c r="MD21" s="60">
        <v>1</v>
      </c>
      <c r="ME21" s="60"/>
      <c r="MF21" s="60"/>
      <c r="MG21" s="60">
        <v>1</v>
      </c>
      <c r="MH21" s="60"/>
      <c r="MI21" s="60"/>
      <c r="MJ21" s="60">
        <v>1</v>
      </c>
      <c r="MK21" s="60"/>
      <c r="ML21" s="60"/>
      <c r="MM21" s="60">
        <v>1</v>
      </c>
      <c r="MN21" s="60"/>
      <c r="MO21" s="60"/>
      <c r="MP21" s="60">
        <v>1</v>
      </c>
      <c r="MQ21" s="60"/>
      <c r="MR21" s="60"/>
      <c r="MS21" s="60">
        <v>1</v>
      </c>
      <c r="MT21" s="60"/>
      <c r="MU21" s="60"/>
      <c r="MV21" s="60">
        <v>1</v>
      </c>
      <c r="MW21" s="60"/>
      <c r="MX21" s="61"/>
      <c r="MY21" s="60">
        <v>1</v>
      </c>
      <c r="MZ21" s="60"/>
      <c r="NA21" s="60"/>
      <c r="NB21" s="60">
        <v>1</v>
      </c>
      <c r="NC21" s="60"/>
      <c r="ND21" s="60"/>
      <c r="NE21" s="60">
        <v>1</v>
      </c>
      <c r="NF21" s="60"/>
      <c r="NG21" s="61"/>
      <c r="NH21" s="60">
        <v>1</v>
      </c>
      <c r="NI21" s="60"/>
      <c r="NJ21" s="60"/>
    </row>
    <row r="22" spans="1:374">
      <c r="A22" s="3">
        <v>9</v>
      </c>
      <c r="B22" s="4" t="s">
        <v>3091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>
        <v>1</v>
      </c>
      <c r="Y22" s="4"/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10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/>
      <c r="IV22" s="4"/>
      <c r="IW22" s="4">
        <v>1</v>
      </c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30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30">
        <v>1</v>
      </c>
      <c r="NH22" s="4"/>
      <c r="NI22" s="4"/>
      <c r="NJ22" s="4">
        <v>1</v>
      </c>
    </row>
    <row r="23" spans="1:374">
      <c r="A23" s="3">
        <v>10</v>
      </c>
      <c r="B23" s="4" t="s">
        <v>3092</v>
      </c>
      <c r="C23" s="3"/>
      <c r="D23" s="3">
        <v>1</v>
      </c>
      <c r="E23" s="3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10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>
        <v>1</v>
      </c>
      <c r="IT23" s="4"/>
      <c r="IU23" s="4"/>
      <c r="IV23" s="4">
        <v>1</v>
      </c>
      <c r="IW23" s="4"/>
      <c r="IX23" s="4"/>
      <c r="IY23" s="4"/>
      <c r="IZ23" s="4">
        <v>1</v>
      </c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/>
      <c r="JL23" s="4">
        <v>1</v>
      </c>
      <c r="JM23" s="4"/>
      <c r="JN23" s="4">
        <v>1</v>
      </c>
      <c r="JO23" s="4"/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/>
      <c r="KY23" s="4">
        <v>1</v>
      </c>
      <c r="KZ23" s="4"/>
      <c r="LA23" s="4">
        <v>1</v>
      </c>
      <c r="LB23" s="4"/>
      <c r="LC23" s="4"/>
      <c r="LD23" s="4"/>
      <c r="LE23" s="4">
        <v>1</v>
      </c>
      <c r="LF23" s="4"/>
      <c r="LG23" s="4">
        <v>1</v>
      </c>
      <c r="LH23" s="4"/>
      <c r="LI23" s="4"/>
      <c r="LJ23" s="4"/>
      <c r="LK23" s="4">
        <v>1</v>
      </c>
      <c r="LL23" s="4"/>
      <c r="LM23" s="4"/>
      <c r="LN23" s="4">
        <v>1</v>
      </c>
      <c r="LO23" s="4"/>
      <c r="LP23" s="4">
        <v>1</v>
      </c>
      <c r="LQ23" s="4"/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>
        <v>1</v>
      </c>
      <c r="MF23" s="4"/>
      <c r="MG23" s="4"/>
      <c r="MH23" s="4"/>
      <c r="MI23" s="4">
        <v>1</v>
      </c>
      <c r="MJ23" s="4"/>
      <c r="MK23" s="4"/>
      <c r="ML23" s="4">
        <v>1</v>
      </c>
      <c r="MM23" s="4"/>
      <c r="MN23" s="4">
        <v>1</v>
      </c>
      <c r="MO23" s="4"/>
      <c r="MP23" s="4"/>
      <c r="MQ23" s="4">
        <v>1</v>
      </c>
      <c r="MR23" s="4"/>
      <c r="MS23" s="4"/>
      <c r="MT23" s="4"/>
      <c r="MU23" s="4">
        <v>1</v>
      </c>
      <c r="MV23" s="4"/>
      <c r="MW23" s="4"/>
      <c r="MX23" s="30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30">
        <v>1</v>
      </c>
      <c r="NH23" s="4"/>
      <c r="NI23" s="4"/>
      <c r="NJ23" s="4">
        <v>1</v>
      </c>
    </row>
    <row r="24" spans="1:374" s="62" customFormat="1">
      <c r="A24" s="63">
        <v>11</v>
      </c>
      <c r="B24" s="60" t="s">
        <v>3093</v>
      </c>
      <c r="C24" s="63"/>
      <c r="D24" s="63">
        <v>1</v>
      </c>
      <c r="E24" s="63"/>
      <c r="F24" s="60"/>
      <c r="G24" s="60">
        <v>1</v>
      </c>
      <c r="H24" s="60"/>
      <c r="I24" s="60"/>
      <c r="J24" s="60">
        <v>1</v>
      </c>
      <c r="K24" s="60"/>
      <c r="L24" s="60"/>
      <c r="M24" s="60">
        <v>1</v>
      </c>
      <c r="N24" s="60"/>
      <c r="O24" s="60"/>
      <c r="P24" s="60">
        <v>1</v>
      </c>
      <c r="Q24" s="60"/>
      <c r="R24" s="60"/>
      <c r="S24" s="60"/>
      <c r="T24" s="60">
        <v>1</v>
      </c>
      <c r="U24" s="60"/>
      <c r="V24" s="60">
        <v>1</v>
      </c>
      <c r="W24" s="60"/>
      <c r="X24" s="60"/>
      <c r="Y24" s="60"/>
      <c r="Z24" s="60">
        <v>1</v>
      </c>
      <c r="AA24" s="60"/>
      <c r="AB24" s="60">
        <v>1</v>
      </c>
      <c r="AC24" s="60"/>
      <c r="AD24" s="60"/>
      <c r="AE24" s="60">
        <v>1</v>
      </c>
      <c r="AF24" s="60"/>
      <c r="AG24" s="60"/>
      <c r="AH24" s="60">
        <v>1</v>
      </c>
      <c r="AI24" s="65"/>
      <c r="AJ24" s="60">
        <v>1</v>
      </c>
      <c r="AK24" s="60"/>
      <c r="AL24" s="60"/>
      <c r="AM24" s="60"/>
      <c r="AN24" s="60"/>
      <c r="AO24" s="60">
        <v>1</v>
      </c>
      <c r="AP24" s="60"/>
      <c r="AQ24" s="60">
        <v>1</v>
      </c>
      <c r="AR24" s="60"/>
      <c r="AS24" s="60"/>
      <c r="AT24" s="60"/>
      <c r="AU24" s="60">
        <v>1</v>
      </c>
      <c r="AV24" s="60"/>
      <c r="AW24" s="60"/>
      <c r="AX24" s="60">
        <v>1</v>
      </c>
      <c r="AY24" s="60"/>
      <c r="AZ24" s="60">
        <v>1</v>
      </c>
      <c r="BA24" s="60"/>
      <c r="BB24" s="60"/>
      <c r="BC24" s="60"/>
      <c r="BD24" s="60">
        <v>1</v>
      </c>
      <c r="BE24" s="60"/>
      <c r="BF24" s="60"/>
      <c r="BG24" s="60">
        <v>1</v>
      </c>
      <c r="BH24" s="60"/>
      <c r="BI24" s="60"/>
      <c r="BJ24" s="60">
        <v>1</v>
      </c>
      <c r="BK24" s="60"/>
      <c r="BL24" s="60"/>
      <c r="BM24" s="60">
        <v>1</v>
      </c>
      <c r="BN24" s="60"/>
      <c r="BO24" s="60"/>
      <c r="BP24" s="60">
        <v>1</v>
      </c>
      <c r="BQ24" s="60"/>
      <c r="BR24" s="60"/>
      <c r="BS24" s="60">
        <v>1</v>
      </c>
      <c r="BT24" s="60"/>
      <c r="BU24" s="60"/>
      <c r="BV24" s="60">
        <v>1</v>
      </c>
      <c r="BW24" s="60"/>
      <c r="BX24" s="60"/>
      <c r="BY24" s="60">
        <v>1</v>
      </c>
      <c r="BZ24" s="60"/>
      <c r="CA24" s="60"/>
      <c r="CB24" s="60">
        <v>1</v>
      </c>
      <c r="CC24" s="60"/>
      <c r="CD24" s="60"/>
      <c r="CE24" s="60">
        <v>1</v>
      </c>
      <c r="CF24" s="60"/>
      <c r="CG24" s="60"/>
      <c r="CH24" s="60">
        <v>1</v>
      </c>
      <c r="CI24" s="60"/>
      <c r="CJ24" s="60"/>
      <c r="CK24" s="60">
        <v>1</v>
      </c>
      <c r="CL24" s="60"/>
      <c r="CM24" s="60"/>
      <c r="CN24" s="60">
        <v>1</v>
      </c>
      <c r="CO24" s="60"/>
      <c r="CP24" s="60"/>
      <c r="CQ24" s="60">
        <v>1</v>
      </c>
      <c r="CR24" s="60"/>
      <c r="CS24" s="60"/>
      <c r="CT24" s="60">
        <v>1</v>
      </c>
      <c r="CU24" s="60"/>
      <c r="CV24" s="60">
        <v>1</v>
      </c>
      <c r="CW24" s="60"/>
      <c r="CX24" s="60"/>
      <c r="CY24" s="60">
        <v>1</v>
      </c>
      <c r="CZ24" s="60"/>
      <c r="DA24" s="60"/>
      <c r="DB24" s="60"/>
      <c r="DC24" s="60">
        <v>1</v>
      </c>
      <c r="DD24" s="60"/>
      <c r="DE24" s="60"/>
      <c r="DF24" s="60">
        <v>1</v>
      </c>
      <c r="DG24" s="60"/>
      <c r="DH24" s="60"/>
      <c r="DI24" s="60">
        <v>1</v>
      </c>
      <c r="DJ24" s="60"/>
      <c r="DK24" s="60"/>
      <c r="DL24" s="60">
        <v>1</v>
      </c>
      <c r="DM24" s="60"/>
      <c r="DN24" s="60"/>
      <c r="DO24" s="60">
        <v>1</v>
      </c>
      <c r="DP24" s="60"/>
      <c r="DQ24" s="60"/>
      <c r="DR24" s="60">
        <v>1</v>
      </c>
      <c r="DS24" s="60"/>
      <c r="DT24" s="60"/>
      <c r="DU24" s="60">
        <v>1</v>
      </c>
      <c r="DV24" s="60"/>
      <c r="DW24" s="60"/>
      <c r="DX24" s="60">
        <v>1</v>
      </c>
      <c r="DY24" s="60"/>
      <c r="DZ24" s="60"/>
      <c r="EA24" s="60">
        <v>1</v>
      </c>
      <c r="EB24" s="60"/>
      <c r="EC24" s="60"/>
      <c r="ED24" s="60">
        <v>1</v>
      </c>
      <c r="EE24" s="60"/>
      <c r="EF24" s="60"/>
      <c r="EG24" s="60">
        <v>1</v>
      </c>
      <c r="EH24" s="60"/>
      <c r="EI24" s="60"/>
      <c r="EJ24" s="60">
        <v>1</v>
      </c>
      <c r="EK24" s="60"/>
      <c r="EL24" s="60"/>
      <c r="EM24" s="60">
        <v>1</v>
      </c>
      <c r="EN24" s="60"/>
      <c r="EO24" s="60"/>
      <c r="EP24" s="60">
        <v>1</v>
      </c>
      <c r="EQ24" s="60"/>
      <c r="ER24" s="60"/>
      <c r="ES24" s="60">
        <v>1</v>
      </c>
      <c r="ET24" s="60"/>
      <c r="EU24" s="60"/>
      <c r="EV24" s="60">
        <v>1</v>
      </c>
      <c r="EW24" s="60"/>
      <c r="EX24" s="60"/>
      <c r="EY24" s="60">
        <v>1</v>
      </c>
      <c r="EZ24" s="60"/>
      <c r="FA24" s="60"/>
      <c r="FB24" s="60">
        <v>1</v>
      </c>
      <c r="FC24" s="60"/>
      <c r="FD24" s="60"/>
      <c r="FE24" s="60">
        <v>1</v>
      </c>
      <c r="FF24" s="60"/>
      <c r="FG24" s="60"/>
      <c r="FH24" s="60">
        <v>1</v>
      </c>
      <c r="FI24" s="60"/>
      <c r="FJ24" s="60"/>
      <c r="FK24" s="60">
        <v>1</v>
      </c>
      <c r="FL24" s="60"/>
      <c r="FM24" s="60"/>
      <c r="FN24" s="60">
        <v>1</v>
      </c>
      <c r="FO24" s="60"/>
      <c r="FP24" s="60">
        <v>1</v>
      </c>
      <c r="FQ24" s="60"/>
      <c r="FR24" s="60"/>
      <c r="FS24" s="60">
        <v>1</v>
      </c>
      <c r="FT24" s="60"/>
      <c r="FU24" s="60"/>
      <c r="FV24" s="60"/>
      <c r="FW24" s="60">
        <v>1</v>
      </c>
      <c r="FX24" s="60"/>
      <c r="FY24" s="60"/>
      <c r="FZ24" s="60">
        <v>1</v>
      </c>
      <c r="GA24" s="60"/>
      <c r="GB24" s="60">
        <v>1</v>
      </c>
      <c r="GC24" s="60"/>
      <c r="GD24" s="60"/>
      <c r="GE24" s="60">
        <v>1</v>
      </c>
      <c r="GF24" s="60"/>
      <c r="GG24" s="60"/>
      <c r="GH24" s="60"/>
      <c r="GI24" s="60">
        <v>1</v>
      </c>
      <c r="GJ24" s="60"/>
      <c r="GK24" s="60">
        <v>1</v>
      </c>
      <c r="GL24" s="60"/>
      <c r="GM24" s="60"/>
      <c r="GN24" s="60">
        <v>1</v>
      </c>
      <c r="GO24" s="60"/>
      <c r="GP24" s="60"/>
      <c r="GQ24" s="60"/>
      <c r="GR24" s="60">
        <v>1</v>
      </c>
      <c r="GS24" s="60"/>
      <c r="GT24" s="60">
        <v>1</v>
      </c>
      <c r="GU24" s="60"/>
      <c r="GV24" s="60"/>
      <c r="GW24" s="60"/>
      <c r="GX24" s="60">
        <v>1</v>
      </c>
      <c r="GY24" s="60"/>
      <c r="GZ24" s="60"/>
      <c r="HA24" s="60">
        <v>1</v>
      </c>
      <c r="HB24" s="60"/>
      <c r="HC24" s="60"/>
      <c r="HD24" s="60">
        <v>1</v>
      </c>
      <c r="HE24" s="60"/>
      <c r="HF24" s="60"/>
      <c r="HG24" s="60">
        <v>1</v>
      </c>
      <c r="HH24" s="60"/>
      <c r="HI24" s="60"/>
      <c r="HJ24" s="60">
        <v>1</v>
      </c>
      <c r="HK24" s="60"/>
      <c r="HL24" s="60"/>
      <c r="HM24" s="60">
        <v>1</v>
      </c>
      <c r="HN24" s="60"/>
      <c r="HO24" s="60"/>
      <c r="HP24" s="60">
        <v>1</v>
      </c>
      <c r="HQ24" s="60"/>
      <c r="HR24" s="60">
        <v>1</v>
      </c>
      <c r="HS24" s="60"/>
      <c r="HT24" s="60"/>
      <c r="HU24" s="60">
        <v>1</v>
      </c>
      <c r="HV24" s="60"/>
      <c r="HW24" s="60"/>
      <c r="HX24" s="60"/>
      <c r="HY24" s="60">
        <v>1</v>
      </c>
      <c r="HZ24" s="60"/>
      <c r="IA24" s="60"/>
      <c r="IB24" s="60">
        <v>1</v>
      </c>
      <c r="IC24" s="60"/>
      <c r="ID24" s="60"/>
      <c r="IE24" s="60">
        <v>1</v>
      </c>
      <c r="IF24" s="60"/>
      <c r="IG24" s="60"/>
      <c r="IH24" s="60">
        <v>1</v>
      </c>
      <c r="II24" s="60"/>
      <c r="IJ24" s="60">
        <v>1</v>
      </c>
      <c r="IK24" s="60"/>
      <c r="IL24" s="60"/>
      <c r="IM24" s="60">
        <v>1</v>
      </c>
      <c r="IN24" s="60"/>
      <c r="IO24" s="60"/>
      <c r="IP24" s="60">
        <v>1</v>
      </c>
      <c r="IQ24" s="60"/>
      <c r="IR24" s="60"/>
      <c r="IS24" s="60">
        <v>1</v>
      </c>
      <c r="IT24" s="60"/>
      <c r="IU24" s="60"/>
      <c r="IV24" s="60">
        <v>1</v>
      </c>
      <c r="IW24" s="60"/>
      <c r="IX24" s="60"/>
      <c r="IY24" s="60"/>
      <c r="IZ24" s="60">
        <v>1</v>
      </c>
      <c r="JA24" s="60"/>
      <c r="JB24" s="60">
        <v>1</v>
      </c>
      <c r="JC24" s="60"/>
      <c r="JD24" s="60"/>
      <c r="JE24" s="60">
        <v>1</v>
      </c>
      <c r="JF24" s="60"/>
      <c r="JG24" s="60"/>
      <c r="JH24" s="60">
        <v>1</v>
      </c>
      <c r="JI24" s="60"/>
      <c r="JJ24" s="60"/>
      <c r="JK24" s="60"/>
      <c r="JL24" s="60">
        <v>1</v>
      </c>
      <c r="JM24" s="60"/>
      <c r="JN24" s="60">
        <v>1</v>
      </c>
      <c r="JO24" s="60"/>
      <c r="JP24" s="60"/>
      <c r="JQ24" s="60"/>
      <c r="JR24" s="60">
        <v>1</v>
      </c>
      <c r="JS24" s="60"/>
      <c r="JT24" s="60"/>
      <c r="JU24" s="60">
        <v>1</v>
      </c>
      <c r="JV24" s="60">
        <v>1</v>
      </c>
      <c r="JW24" s="60"/>
      <c r="JX24" s="60"/>
      <c r="JY24" s="60">
        <v>1</v>
      </c>
      <c r="JZ24" s="60"/>
      <c r="KA24" s="60"/>
      <c r="KB24" s="60"/>
      <c r="KC24" s="60"/>
      <c r="KD24" s="60">
        <v>1</v>
      </c>
      <c r="KE24" s="60"/>
      <c r="KF24" s="60"/>
      <c r="KG24" s="60">
        <v>1</v>
      </c>
      <c r="KH24" s="60"/>
      <c r="KI24" s="60"/>
      <c r="KJ24" s="60">
        <v>1</v>
      </c>
      <c r="KK24" s="60"/>
      <c r="KL24" s="60"/>
      <c r="KM24" s="60">
        <v>1</v>
      </c>
      <c r="KN24" s="60"/>
      <c r="KO24" s="60"/>
      <c r="KP24" s="60">
        <v>1</v>
      </c>
      <c r="KQ24" s="60"/>
      <c r="KR24" s="60"/>
      <c r="KS24" s="60">
        <v>1</v>
      </c>
      <c r="KT24" s="60"/>
      <c r="KU24" s="60"/>
      <c r="KV24" s="60">
        <v>1</v>
      </c>
      <c r="KW24" s="60"/>
      <c r="KX24" s="60"/>
      <c r="KY24" s="60">
        <v>1</v>
      </c>
      <c r="KZ24" s="60"/>
      <c r="LA24" s="60"/>
      <c r="LB24" s="60">
        <v>1</v>
      </c>
      <c r="LC24" s="60"/>
      <c r="LD24" s="60"/>
      <c r="LE24" s="60">
        <v>1</v>
      </c>
      <c r="LF24" s="60"/>
      <c r="LG24" s="60">
        <v>1</v>
      </c>
      <c r="LH24" s="60"/>
      <c r="LI24" s="60"/>
      <c r="LJ24" s="60"/>
      <c r="LK24" s="60">
        <v>1</v>
      </c>
      <c r="LL24" s="60"/>
      <c r="LM24" s="60"/>
      <c r="LN24" s="60">
        <v>1</v>
      </c>
      <c r="LO24" s="60"/>
      <c r="LP24" s="60"/>
      <c r="LQ24" s="60">
        <v>1</v>
      </c>
      <c r="LR24" s="60"/>
      <c r="LS24" s="60"/>
      <c r="LT24" s="60">
        <v>1</v>
      </c>
      <c r="LU24" s="60"/>
      <c r="LV24" s="60">
        <v>1</v>
      </c>
      <c r="LW24" s="60"/>
      <c r="LX24" s="60"/>
      <c r="LY24" s="60"/>
      <c r="LZ24" s="60">
        <v>1</v>
      </c>
      <c r="MA24" s="60"/>
      <c r="MB24" s="60"/>
      <c r="MC24" s="60">
        <v>1</v>
      </c>
      <c r="MD24" s="60"/>
      <c r="ME24" s="60"/>
      <c r="MF24" s="60">
        <v>1</v>
      </c>
      <c r="MG24" s="60"/>
      <c r="MH24" s="60">
        <v>1</v>
      </c>
      <c r="MI24" s="60"/>
      <c r="MJ24" s="60"/>
      <c r="MK24" s="60"/>
      <c r="ML24" s="60">
        <v>1</v>
      </c>
      <c r="MM24" s="60"/>
      <c r="MN24" s="60"/>
      <c r="MO24" s="60">
        <v>1</v>
      </c>
      <c r="MP24" s="60"/>
      <c r="MQ24" s="60"/>
      <c r="MR24" s="60">
        <v>1</v>
      </c>
      <c r="MS24" s="60"/>
      <c r="MT24" s="60"/>
      <c r="MU24" s="60">
        <v>1</v>
      </c>
      <c r="MV24" s="60"/>
      <c r="MW24" s="60"/>
      <c r="MX24" s="61">
        <v>1</v>
      </c>
      <c r="MY24" s="60"/>
      <c r="MZ24" s="60"/>
      <c r="NA24" s="60">
        <v>1</v>
      </c>
      <c r="NB24" s="60"/>
      <c r="NC24" s="60"/>
      <c r="ND24" s="60">
        <v>1</v>
      </c>
      <c r="NE24" s="60"/>
      <c r="NF24" s="60"/>
      <c r="NG24" s="61">
        <v>1</v>
      </c>
      <c r="NH24" s="60"/>
      <c r="NI24" s="60"/>
      <c r="NJ24" s="60">
        <v>1</v>
      </c>
    </row>
    <row r="25" spans="1:374" s="62" customFormat="1">
      <c r="A25" s="63">
        <v>12</v>
      </c>
      <c r="B25" s="60" t="s">
        <v>3094</v>
      </c>
      <c r="C25" s="63">
        <v>1</v>
      </c>
      <c r="D25" s="63"/>
      <c r="E25" s="63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5"/>
      <c r="AJ25" s="60">
        <v>1</v>
      </c>
      <c r="AK25" s="60"/>
      <c r="AL25" s="60"/>
      <c r="AM25" s="60">
        <v>1</v>
      </c>
      <c r="AN25" s="60">
        <v>1</v>
      </c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>
        <v>1</v>
      </c>
      <c r="BV25" s="60"/>
      <c r="BW25" s="60">
        <v>1</v>
      </c>
      <c r="BX25" s="60"/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>
        <v>1</v>
      </c>
      <c r="CV25" s="60"/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>
        <v>1</v>
      </c>
      <c r="DH25" s="60"/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60">
        <v>1</v>
      </c>
      <c r="DT25" s="60"/>
      <c r="DU25" s="60"/>
      <c r="DV25" s="60">
        <v>1</v>
      </c>
      <c r="DW25" s="60"/>
      <c r="DX25" s="60"/>
      <c r="DY25" s="60"/>
      <c r="DZ25" s="60">
        <v>1</v>
      </c>
      <c r="EA25" s="60"/>
      <c r="EB25" s="60">
        <v>1</v>
      </c>
      <c r="EC25" s="60"/>
      <c r="ED25" s="60"/>
      <c r="EE25" s="60">
        <v>1</v>
      </c>
      <c r="EF25" s="60"/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>
        <v>1</v>
      </c>
      <c r="ER25" s="60"/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>
        <v>1</v>
      </c>
      <c r="FD25" s="60"/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>
        <v>1</v>
      </c>
      <c r="FP25" s="60"/>
      <c r="FQ25" s="60"/>
      <c r="FR25" s="60">
        <v>1</v>
      </c>
      <c r="FS25" s="60"/>
      <c r="FT25" s="60"/>
      <c r="FU25" s="60">
        <v>1</v>
      </c>
      <c r="FV25" s="60"/>
      <c r="FW25" s="60"/>
      <c r="FX25" s="60">
        <v>1</v>
      </c>
      <c r="FY25" s="60"/>
      <c r="FZ25" s="60"/>
      <c r="GA25" s="60">
        <v>1</v>
      </c>
      <c r="GB25" s="60"/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>
        <v>1</v>
      </c>
      <c r="GN25" s="60"/>
      <c r="GO25" s="60"/>
      <c r="GP25" s="60">
        <v>1</v>
      </c>
      <c r="GQ25" s="60"/>
      <c r="GR25" s="60"/>
      <c r="GS25" s="60">
        <v>1</v>
      </c>
      <c r="GT25" s="60"/>
      <c r="GU25" s="60"/>
      <c r="GV25" s="60">
        <v>1</v>
      </c>
      <c r="GW25" s="60"/>
      <c r="GX25" s="60"/>
      <c r="GY25" s="60">
        <v>1</v>
      </c>
      <c r="GZ25" s="60"/>
      <c r="HA25" s="60"/>
      <c r="HB25" s="60"/>
      <c r="HC25" s="60">
        <v>1</v>
      </c>
      <c r="HD25" s="60"/>
      <c r="HE25" s="60"/>
      <c r="HF25" s="60">
        <v>1</v>
      </c>
      <c r="HG25" s="60"/>
      <c r="HH25" s="60"/>
      <c r="HI25" s="60">
        <v>1</v>
      </c>
      <c r="HJ25" s="60"/>
      <c r="HK25" s="60">
        <v>1</v>
      </c>
      <c r="HL25" s="60"/>
      <c r="HM25" s="60"/>
      <c r="HN25" s="60">
        <v>1</v>
      </c>
      <c r="HO25" s="60"/>
      <c r="HP25" s="60"/>
      <c r="HQ25" s="60">
        <v>1</v>
      </c>
      <c r="HR25" s="60"/>
      <c r="HS25" s="60"/>
      <c r="HT25" s="60">
        <v>1</v>
      </c>
      <c r="HU25" s="60"/>
      <c r="HV25" s="60"/>
      <c r="HW25" s="60">
        <v>1</v>
      </c>
      <c r="HX25" s="60"/>
      <c r="HY25" s="60"/>
      <c r="HZ25" s="60">
        <v>1</v>
      </c>
      <c r="IA25" s="60"/>
      <c r="IB25" s="60"/>
      <c r="IC25" s="60">
        <v>1</v>
      </c>
      <c r="ID25" s="60"/>
      <c r="IE25" s="60"/>
      <c r="IF25" s="60">
        <v>1</v>
      </c>
      <c r="IG25" s="60"/>
      <c r="IH25" s="60"/>
      <c r="II25" s="60">
        <v>1</v>
      </c>
      <c r="IJ25" s="60"/>
      <c r="IK25" s="60"/>
      <c r="IL25" s="60">
        <v>1</v>
      </c>
      <c r="IM25" s="60"/>
      <c r="IN25" s="60"/>
      <c r="IO25" s="60">
        <v>1</v>
      </c>
      <c r="IP25" s="60"/>
      <c r="IQ25" s="60"/>
      <c r="IR25" s="60">
        <v>1</v>
      </c>
      <c r="IS25" s="60"/>
      <c r="IT25" s="60"/>
      <c r="IU25" s="60">
        <v>1</v>
      </c>
      <c r="IV25" s="60"/>
      <c r="IW25" s="60"/>
      <c r="IX25" s="60">
        <v>1</v>
      </c>
      <c r="IY25" s="60"/>
      <c r="IZ25" s="60"/>
      <c r="JA25" s="60">
        <v>1</v>
      </c>
      <c r="JB25" s="60"/>
      <c r="JC25" s="60"/>
      <c r="JD25" s="60">
        <v>1</v>
      </c>
      <c r="JE25" s="60"/>
      <c r="JF25" s="60"/>
      <c r="JG25" s="60">
        <v>1</v>
      </c>
      <c r="JH25" s="60"/>
      <c r="JI25" s="60"/>
      <c r="JJ25" s="60"/>
      <c r="JK25" s="60">
        <v>1</v>
      </c>
      <c r="JL25" s="60"/>
      <c r="JM25" s="60">
        <v>1</v>
      </c>
      <c r="JN25" s="60"/>
      <c r="JO25" s="60"/>
      <c r="JP25" s="60">
        <v>1</v>
      </c>
      <c r="JQ25" s="60"/>
      <c r="JR25" s="60"/>
      <c r="JS25" s="60">
        <v>1</v>
      </c>
      <c r="JT25" s="60"/>
      <c r="JU25" s="60"/>
      <c r="JV25" s="60"/>
      <c r="JW25" s="60"/>
      <c r="JX25" s="60">
        <v>1</v>
      </c>
      <c r="JY25" s="60">
        <v>1</v>
      </c>
      <c r="JZ25" s="60"/>
      <c r="KA25" s="60"/>
      <c r="KB25" s="60">
        <v>1</v>
      </c>
      <c r="KC25" s="60"/>
      <c r="KD25" s="60"/>
      <c r="KE25" s="60">
        <v>1</v>
      </c>
      <c r="KF25" s="60"/>
      <c r="KG25" s="60"/>
      <c r="KH25" s="60">
        <v>1</v>
      </c>
      <c r="KI25" s="60"/>
      <c r="KJ25" s="60"/>
      <c r="KK25" s="60"/>
      <c r="KL25" s="60">
        <v>1</v>
      </c>
      <c r="KM25" s="60"/>
      <c r="KN25" s="60">
        <v>1</v>
      </c>
      <c r="KO25" s="60"/>
      <c r="KP25" s="60"/>
      <c r="KQ25" s="60">
        <v>1</v>
      </c>
      <c r="KR25" s="60"/>
      <c r="KS25" s="60"/>
      <c r="KT25" s="60">
        <v>1</v>
      </c>
      <c r="KU25" s="60"/>
      <c r="KV25" s="60"/>
      <c r="KW25" s="60"/>
      <c r="KX25" s="60">
        <v>1</v>
      </c>
      <c r="KY25" s="60"/>
      <c r="KZ25" s="60">
        <v>1</v>
      </c>
      <c r="LA25" s="60"/>
      <c r="LB25" s="60"/>
      <c r="LC25" s="60">
        <v>1</v>
      </c>
      <c r="LD25" s="60"/>
      <c r="LE25" s="60"/>
      <c r="LF25" s="60">
        <v>1</v>
      </c>
      <c r="LG25" s="60"/>
      <c r="LH25" s="60"/>
      <c r="LI25" s="60">
        <v>1</v>
      </c>
      <c r="LJ25" s="60"/>
      <c r="LK25" s="60"/>
      <c r="LL25" s="60"/>
      <c r="LM25" s="60">
        <v>1</v>
      </c>
      <c r="LN25" s="60"/>
      <c r="LO25" s="60">
        <v>1</v>
      </c>
      <c r="LP25" s="60"/>
      <c r="LQ25" s="60"/>
      <c r="LR25" s="60">
        <v>1</v>
      </c>
      <c r="LS25" s="60"/>
      <c r="LT25" s="60"/>
      <c r="LU25" s="60"/>
      <c r="LV25" s="60">
        <v>1</v>
      </c>
      <c r="LW25" s="60"/>
      <c r="LX25" s="60">
        <v>1</v>
      </c>
      <c r="LY25" s="60"/>
      <c r="LZ25" s="60"/>
      <c r="MA25" s="60">
        <v>1</v>
      </c>
      <c r="MB25" s="60"/>
      <c r="MC25" s="60"/>
      <c r="MD25" s="60">
        <v>1</v>
      </c>
      <c r="ME25" s="60"/>
      <c r="MF25" s="60"/>
      <c r="MG25" s="60">
        <v>1</v>
      </c>
      <c r="MH25" s="60"/>
      <c r="MI25" s="60"/>
      <c r="MJ25" s="60">
        <v>1</v>
      </c>
      <c r="MK25" s="60"/>
      <c r="ML25" s="60"/>
      <c r="MM25" s="60">
        <v>1</v>
      </c>
      <c r="MN25" s="60"/>
      <c r="MO25" s="60"/>
      <c r="MP25" s="60">
        <v>1</v>
      </c>
      <c r="MQ25" s="60"/>
      <c r="MR25" s="60"/>
      <c r="MS25" s="60">
        <v>1</v>
      </c>
      <c r="MT25" s="60"/>
      <c r="MU25" s="60"/>
      <c r="MV25" s="60">
        <v>1</v>
      </c>
      <c r="MW25" s="60"/>
      <c r="MX25" s="61"/>
      <c r="MY25" s="60">
        <v>1</v>
      </c>
      <c r="MZ25" s="60"/>
      <c r="NA25" s="60"/>
      <c r="NB25" s="60">
        <v>1</v>
      </c>
      <c r="NC25" s="60"/>
      <c r="ND25" s="60"/>
      <c r="NE25" s="60">
        <v>1</v>
      </c>
      <c r="NF25" s="60"/>
      <c r="NG25" s="61"/>
      <c r="NH25" s="60">
        <v>1</v>
      </c>
      <c r="NI25" s="60"/>
      <c r="NJ25" s="60"/>
    </row>
    <row r="26" spans="1:374">
      <c r="A26" s="3">
        <v>13</v>
      </c>
      <c r="B26" s="4" t="s">
        <v>3095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/>
      <c r="JR26" s="4">
        <v>1</v>
      </c>
      <c r="JS26" s="4"/>
      <c r="JT26" s="4"/>
      <c r="JU26" s="4">
        <v>1</v>
      </c>
      <c r="JV26" s="4"/>
      <c r="JW26" s="4">
        <v>1</v>
      </c>
      <c r="JX26" s="4"/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>
        <v>1</v>
      </c>
      <c r="LA26" s="4"/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/>
      <c r="LN26" s="4">
        <v>1</v>
      </c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>
        <v>1</v>
      </c>
      <c r="ME26" s="4"/>
      <c r="MF26" s="4"/>
      <c r="MG26" s="4">
        <v>1</v>
      </c>
      <c r="MH26" s="4"/>
      <c r="MI26" s="4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30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30"/>
      <c r="NH26" s="4"/>
      <c r="NI26" s="4">
        <v>1</v>
      </c>
      <c r="NJ26" s="4"/>
    </row>
    <row r="27" spans="1:374">
      <c r="A27" s="3">
        <v>14</v>
      </c>
      <c r="B27" s="4" t="s">
        <v>3096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>
        <v>1</v>
      </c>
      <c r="LP27" s="4"/>
      <c r="LQ27" s="4"/>
      <c r="LR27" s="4"/>
      <c r="LS27" s="4">
        <v>1</v>
      </c>
      <c r="LT27" s="4"/>
      <c r="LU27" s="4"/>
      <c r="LV27" s="4"/>
      <c r="LW27" s="4">
        <v>1</v>
      </c>
      <c r="LX27" s="4"/>
      <c r="LY27" s="4">
        <v>1</v>
      </c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>
        <v>1</v>
      </c>
      <c r="MW27" s="4"/>
      <c r="MX27" s="30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30"/>
      <c r="NH27" s="4">
        <v>1</v>
      </c>
      <c r="NI27" s="4"/>
      <c r="NJ27" s="4"/>
    </row>
    <row r="28" spans="1:374">
      <c r="A28" s="3">
        <v>15</v>
      </c>
      <c r="B28" s="4" t="s">
        <v>3097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/>
      <c r="BV28" s="4">
        <v>1</v>
      </c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/>
      <c r="JX28" s="4">
        <v>1</v>
      </c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/>
      <c r="KX28" s="4">
        <v>1</v>
      </c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30"/>
      <c r="NH28" s="4">
        <v>1</v>
      </c>
      <c r="NI28" s="4"/>
      <c r="NJ28" s="4"/>
    </row>
    <row r="29" spans="1:374">
      <c r="A29" s="3">
        <v>16</v>
      </c>
      <c r="B29" s="4" t="s">
        <v>3098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10">
        <v>1</v>
      </c>
      <c r="AJ29" s="4"/>
      <c r="AK29" s="4"/>
      <c r="AL29" s="4">
        <v>1</v>
      </c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>
        <v>1</v>
      </c>
      <c r="BU29" s="4"/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>
        <v>1</v>
      </c>
      <c r="GN29" s="4"/>
      <c r="GO29" s="4"/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>
        <v>1</v>
      </c>
      <c r="ID29" s="4"/>
      <c r="IE29" s="4"/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>
        <v>1</v>
      </c>
      <c r="JX29" s="4"/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>
        <v>1</v>
      </c>
      <c r="KY29" s="4"/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>
        <v>1</v>
      </c>
      <c r="MC29" s="4"/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30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30">
        <v>1</v>
      </c>
      <c r="NH29" s="4"/>
      <c r="NI29" s="4"/>
      <c r="NJ29" s="4">
        <v>1</v>
      </c>
    </row>
    <row r="30" spans="1:374">
      <c r="A30" s="3">
        <v>17</v>
      </c>
      <c r="B30" s="4" t="s">
        <v>3099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/>
      <c r="AO30" s="4">
        <v>1</v>
      </c>
      <c r="AP30" s="4"/>
      <c r="AQ30" s="4"/>
      <c r="AR30" s="4">
        <v>1</v>
      </c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/>
      <c r="BV30" s="4">
        <v>1</v>
      </c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/>
      <c r="GO30" s="4">
        <v>1</v>
      </c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/>
      <c r="IE30" s="4">
        <v>1</v>
      </c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/>
      <c r="KY30" s="4">
        <v>1</v>
      </c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</row>
    <row r="31" spans="1:374">
      <c r="A31" s="3">
        <v>18</v>
      </c>
      <c r="B31" s="4" t="s">
        <v>3100</v>
      </c>
      <c r="C31" s="3"/>
      <c r="D31" s="3">
        <v>1</v>
      </c>
      <c r="E31" s="3"/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>
        <v>1</v>
      </c>
      <c r="V31" s="4"/>
      <c r="W31" s="4"/>
      <c r="X31" s="4">
        <v>1</v>
      </c>
      <c r="Y31" s="4"/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4"/>
      <c r="AK31" s="4"/>
      <c r="AL31" s="4">
        <v>1</v>
      </c>
      <c r="AM31" s="4"/>
      <c r="AN31" s="4"/>
      <c r="AO31" s="4">
        <v>1</v>
      </c>
      <c r="AP31" s="4">
        <v>1</v>
      </c>
      <c r="AQ31" s="4"/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>
        <v>1</v>
      </c>
      <c r="GN31" s="4"/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>
        <v>1</v>
      </c>
      <c r="ID31" s="4"/>
      <c r="IE31" s="4"/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>
        <v>1</v>
      </c>
      <c r="JI31" s="4"/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30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30">
        <v>1</v>
      </c>
      <c r="NH31" s="4"/>
      <c r="NI31" s="4"/>
      <c r="NJ31" s="4">
        <v>1</v>
      </c>
    </row>
    <row r="32" spans="1:374">
      <c r="A32" s="3">
        <v>19</v>
      </c>
      <c r="B32" s="4" t="s">
        <v>3101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/>
      <c r="GF32" s="4">
        <v>1</v>
      </c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>
        <v>1</v>
      </c>
      <c r="GU32" s="4"/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>
        <v>1</v>
      </c>
      <c r="HS32" s="4"/>
      <c r="HT32" s="4"/>
      <c r="HU32" s="4">
        <v>1</v>
      </c>
      <c r="HV32" s="4"/>
      <c r="HW32" s="4"/>
      <c r="HX32" s="4"/>
      <c r="HY32" s="4">
        <v>1</v>
      </c>
      <c r="HZ32" s="4"/>
      <c r="IA32" s="4">
        <v>1</v>
      </c>
      <c r="IB32" s="4"/>
      <c r="IC32" s="4"/>
      <c r="ID32" s="4"/>
      <c r="IE32" s="4">
        <v>1</v>
      </c>
      <c r="IF32" s="4"/>
      <c r="IG32" s="4"/>
      <c r="IH32" s="4">
        <v>1</v>
      </c>
      <c r="II32" s="4"/>
      <c r="IJ32" s="4">
        <v>1</v>
      </c>
      <c r="IK32" s="4"/>
      <c r="IL32" s="4"/>
      <c r="IM32" s="4"/>
      <c r="IN32" s="4">
        <v>1</v>
      </c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/>
      <c r="IZ32" s="4">
        <v>1</v>
      </c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/>
      <c r="JL32" s="4">
        <v>1</v>
      </c>
      <c r="JM32" s="4"/>
      <c r="JN32" s="4">
        <v>1</v>
      </c>
      <c r="JO32" s="4"/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>
        <v>1</v>
      </c>
      <c r="KA32" s="4"/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>
        <v>1</v>
      </c>
      <c r="KP32" s="4"/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>
        <v>1</v>
      </c>
      <c r="LB32" s="4"/>
      <c r="LC32" s="4"/>
      <c r="LD32" s="4"/>
      <c r="LE32" s="4">
        <v>1</v>
      </c>
      <c r="LF32" s="4"/>
      <c r="LG32" s="4">
        <v>1</v>
      </c>
      <c r="LH32" s="4"/>
      <c r="LI32" s="4"/>
      <c r="LJ32" s="4">
        <v>1</v>
      </c>
      <c r="LK32" s="4"/>
      <c r="LL32" s="4"/>
      <c r="LM32" s="4"/>
      <c r="LN32" s="4">
        <v>1</v>
      </c>
      <c r="LO32" s="4"/>
      <c r="LP32" s="4">
        <v>1</v>
      </c>
      <c r="LQ32" s="4"/>
      <c r="LR32" s="4"/>
      <c r="LS32" s="4"/>
      <c r="LT32" s="4">
        <v>1</v>
      </c>
      <c r="LU32" s="4"/>
      <c r="LV32" s="4">
        <v>1</v>
      </c>
      <c r="LW32" s="4"/>
      <c r="LX32" s="4"/>
      <c r="LY32" s="4"/>
      <c r="LZ32" s="4">
        <v>1</v>
      </c>
      <c r="MA32" s="4"/>
      <c r="MB32" s="4"/>
      <c r="MC32" s="4">
        <v>1</v>
      </c>
      <c r="MD32" s="4"/>
      <c r="ME32" s="4">
        <v>1</v>
      </c>
      <c r="MF32" s="4"/>
      <c r="MG32" s="4"/>
      <c r="MH32" s="4">
        <v>1</v>
      </c>
      <c r="MI32" s="4"/>
      <c r="MJ32" s="4"/>
      <c r="MK32" s="4"/>
      <c r="ML32" s="4">
        <v>1</v>
      </c>
      <c r="MM32" s="4"/>
      <c r="MN32" s="4">
        <v>1</v>
      </c>
      <c r="MO32" s="4"/>
      <c r="MP32" s="4"/>
      <c r="MQ32" s="4"/>
      <c r="MR32" s="4">
        <v>1</v>
      </c>
      <c r="MS32" s="4"/>
      <c r="MT32" s="4"/>
      <c r="MU32" s="4">
        <v>1</v>
      </c>
      <c r="MV32" s="4"/>
      <c r="MW32" s="4">
        <v>1</v>
      </c>
      <c r="MX32" s="30"/>
      <c r="MY32" s="4"/>
      <c r="MZ32" s="4">
        <v>1</v>
      </c>
      <c r="NA32" s="4"/>
      <c r="NB32" s="4"/>
      <c r="NC32" s="4">
        <v>1</v>
      </c>
      <c r="ND32" s="4"/>
      <c r="NE32" s="4"/>
      <c r="NF32" s="4"/>
      <c r="NG32" s="30">
        <v>1</v>
      </c>
      <c r="NH32" s="4"/>
      <c r="NI32" s="4">
        <v>1</v>
      </c>
      <c r="NJ32" s="4"/>
    </row>
    <row r="33" spans="1:374">
      <c r="A33" s="3">
        <v>20</v>
      </c>
      <c r="B33" s="4" t="s">
        <v>3102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/>
      <c r="HG33" s="4">
        <v>1</v>
      </c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/>
      <c r="KA33" s="4">
        <v>1</v>
      </c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/>
      <c r="KP33" s="4">
        <v>1</v>
      </c>
      <c r="KQ33" s="4"/>
      <c r="KR33" s="4">
        <v>1</v>
      </c>
      <c r="KS33" s="4"/>
      <c r="KT33" s="4"/>
      <c r="KU33" s="4">
        <v>1</v>
      </c>
      <c r="KV33" s="4"/>
      <c r="KW33" s="4"/>
      <c r="KX33" s="4"/>
      <c r="KY33" s="4">
        <v>1</v>
      </c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30"/>
      <c r="MY33" s="4">
        <v>1</v>
      </c>
      <c r="MZ33" s="4"/>
      <c r="NA33" s="4"/>
      <c r="NB33" s="4">
        <v>1</v>
      </c>
      <c r="NC33" s="4"/>
      <c r="ND33" s="4"/>
      <c r="NE33" s="4"/>
      <c r="NF33" s="4">
        <v>1</v>
      </c>
      <c r="NG33" s="30"/>
      <c r="NH33" s="4"/>
      <c r="NI33" s="4">
        <v>1</v>
      </c>
      <c r="NJ33" s="4"/>
    </row>
    <row r="34" spans="1:374">
      <c r="A34" s="3">
        <v>21</v>
      </c>
      <c r="B34" s="4" t="s">
        <v>3103</v>
      </c>
      <c r="C34" s="3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/>
      <c r="MK34" s="4">
        <v>1</v>
      </c>
      <c r="ML34" s="4"/>
      <c r="MM34" s="4">
        <v>1</v>
      </c>
      <c r="MN34" s="4"/>
      <c r="MO34" s="4"/>
      <c r="MP34" s="4"/>
      <c r="MQ34" s="4">
        <v>1</v>
      </c>
      <c r="MR34" s="4"/>
      <c r="MS34" s="4">
        <v>1</v>
      </c>
      <c r="MT34" s="4"/>
      <c r="MU34" s="4"/>
      <c r="MV34" s="4">
        <v>1</v>
      </c>
      <c r="MW34" s="4"/>
      <c r="MX34" s="30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30"/>
      <c r="NH34" s="4">
        <v>1</v>
      </c>
      <c r="NI34" s="4"/>
      <c r="NJ34" s="4"/>
    </row>
    <row r="35" spans="1:374">
      <c r="A35" s="3">
        <v>22</v>
      </c>
      <c r="B35" s="4" t="s">
        <v>3104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10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>
        <v>1</v>
      </c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30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</row>
    <row r="36" spans="1:374">
      <c r="A36" s="3">
        <v>23</v>
      </c>
      <c r="B36" s="4" t="s">
        <v>3105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/>
      <c r="LJ36" s="4">
        <v>1</v>
      </c>
      <c r="LK36" s="4"/>
      <c r="LL36" s="4"/>
      <c r="LM36" s="4"/>
      <c r="LN36" s="4">
        <v>1</v>
      </c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74">
      <c r="A37" s="3">
        <v>24</v>
      </c>
      <c r="B37" s="4" t="s">
        <v>3106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4"/>
      <c r="IV37" s="4"/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/>
      <c r="JI37" s="4">
        <v>1</v>
      </c>
      <c r="JJ37" s="4"/>
      <c r="JK37" s="4"/>
      <c r="JL37" s="4">
        <v>1</v>
      </c>
      <c r="JM37" s="4"/>
      <c r="JN37" s="4"/>
      <c r="JO37" s="4">
        <v>1</v>
      </c>
      <c r="JP37" s="4"/>
      <c r="JQ37" s="4"/>
      <c r="JR37" s="4">
        <v>1</v>
      </c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/>
      <c r="KY37" s="4">
        <v>1</v>
      </c>
      <c r="KZ37" s="4"/>
      <c r="LA37" s="4"/>
      <c r="LB37" s="4">
        <v>1</v>
      </c>
      <c r="LC37" s="4"/>
      <c r="LD37" s="4"/>
      <c r="LE37" s="4">
        <v>1</v>
      </c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>
        <v>1</v>
      </c>
      <c r="LP37" s="4"/>
      <c r="LQ37" s="4"/>
      <c r="LR37" s="4"/>
      <c r="LS37" s="4"/>
      <c r="LT37" s="4">
        <v>1</v>
      </c>
      <c r="LU37" s="4"/>
      <c r="LV37" s="4"/>
      <c r="LW37" s="4">
        <v>1</v>
      </c>
      <c r="LX37" s="4"/>
      <c r="LY37" s="4"/>
      <c r="LZ37" s="4">
        <v>1</v>
      </c>
      <c r="MA37" s="4"/>
      <c r="MB37" s="4"/>
      <c r="MC37" s="4">
        <v>1</v>
      </c>
      <c r="MD37" s="4"/>
      <c r="ME37" s="4"/>
      <c r="MF37" s="4">
        <v>1</v>
      </c>
      <c r="MG37" s="4"/>
      <c r="MH37" s="4"/>
      <c r="MI37" s="4">
        <v>1</v>
      </c>
      <c r="MJ37" s="4"/>
      <c r="MK37" s="4"/>
      <c r="ML37" s="4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/>
      <c r="MU37" s="4">
        <v>1</v>
      </c>
      <c r="MV37" s="4"/>
      <c r="MW37" s="4"/>
      <c r="MX37" s="30">
        <v>1</v>
      </c>
      <c r="MY37" s="4"/>
      <c r="MZ37" s="4"/>
      <c r="NA37" s="4">
        <v>1</v>
      </c>
      <c r="NB37" s="4"/>
      <c r="NC37" s="4"/>
      <c r="ND37" s="4">
        <v>1</v>
      </c>
      <c r="NE37" s="4"/>
      <c r="NF37" s="4"/>
      <c r="NG37" s="30">
        <v>1</v>
      </c>
      <c r="NH37" s="4"/>
      <c r="NI37" s="4"/>
      <c r="NJ37" s="4">
        <v>1</v>
      </c>
    </row>
    <row r="38" spans="1:374">
      <c r="A38" s="3">
        <v>25</v>
      </c>
      <c r="B38" s="4" t="s">
        <v>3107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>
        <v>1</v>
      </c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30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30"/>
      <c r="NH38" s="4">
        <v>1</v>
      </c>
      <c r="NI38" s="4"/>
      <c r="NJ38" s="4"/>
    </row>
    <row r="39" spans="1:374">
      <c r="A39" s="75" t="s">
        <v>789</v>
      </c>
      <c r="B39" s="76"/>
      <c r="C39" s="3">
        <f>SUM(C14:C38)</f>
        <v>11</v>
      </c>
      <c r="D39" s="3">
        <f t="shared" ref="D39:BF39" si="0">SUM(D14:D38)</f>
        <v>11</v>
      </c>
      <c r="E39" s="3">
        <f t="shared" si="0"/>
        <v>3</v>
      </c>
      <c r="F39" s="3">
        <f t="shared" si="0"/>
        <v>8</v>
      </c>
      <c r="G39" s="3">
        <f t="shared" si="0"/>
        <v>14</v>
      </c>
      <c r="H39" s="3">
        <f t="shared" si="0"/>
        <v>3</v>
      </c>
      <c r="I39" s="3">
        <f t="shared" si="0"/>
        <v>7</v>
      </c>
      <c r="J39" s="3">
        <f t="shared" si="0"/>
        <v>13</v>
      </c>
      <c r="K39" s="3">
        <f t="shared" si="0"/>
        <v>5</v>
      </c>
      <c r="L39" s="3">
        <f t="shared" si="0"/>
        <v>10</v>
      </c>
      <c r="M39" s="3">
        <f t="shared" si="0"/>
        <v>12</v>
      </c>
      <c r="N39" s="3">
        <f t="shared" si="0"/>
        <v>3</v>
      </c>
      <c r="O39" s="3">
        <f t="shared" si="0"/>
        <v>10</v>
      </c>
      <c r="P39" s="3">
        <f t="shared" si="0"/>
        <v>11</v>
      </c>
      <c r="Q39" s="3">
        <f t="shared" si="0"/>
        <v>4</v>
      </c>
      <c r="R39" s="3">
        <f t="shared" si="0"/>
        <v>8</v>
      </c>
      <c r="S39" s="3">
        <f t="shared" si="0"/>
        <v>9</v>
      </c>
      <c r="T39" s="3">
        <f t="shared" si="0"/>
        <v>8</v>
      </c>
      <c r="U39" s="3">
        <f t="shared" si="0"/>
        <v>9</v>
      </c>
      <c r="V39" s="3">
        <f t="shared" si="0"/>
        <v>12</v>
      </c>
      <c r="W39" s="3">
        <f t="shared" si="0"/>
        <v>3</v>
      </c>
      <c r="X39" s="3">
        <f t="shared" si="0"/>
        <v>6</v>
      </c>
      <c r="Y39" s="3">
        <f t="shared" si="0"/>
        <v>12</v>
      </c>
      <c r="Z39" s="3">
        <f t="shared" si="0"/>
        <v>7</v>
      </c>
      <c r="AA39" s="3">
        <f t="shared" si="0"/>
        <v>6</v>
      </c>
      <c r="AB39" s="3">
        <f t="shared" si="0"/>
        <v>14</v>
      </c>
      <c r="AC39" s="3">
        <f t="shared" si="0"/>
        <v>5</v>
      </c>
      <c r="AD39" s="3">
        <f t="shared" si="0"/>
        <v>9</v>
      </c>
      <c r="AE39" s="3">
        <f t="shared" si="0"/>
        <v>13</v>
      </c>
      <c r="AF39" s="3">
        <f t="shared" si="0"/>
        <v>3</v>
      </c>
      <c r="AG39" s="3">
        <f t="shared" si="0"/>
        <v>10</v>
      </c>
      <c r="AH39" s="3">
        <f t="shared" si="0"/>
        <v>10</v>
      </c>
      <c r="AI39" s="3">
        <f t="shared" si="0"/>
        <v>5</v>
      </c>
      <c r="AJ39" s="3">
        <f t="shared" si="0"/>
        <v>11</v>
      </c>
      <c r="AK39" s="3">
        <f t="shared" si="0"/>
        <v>11</v>
      </c>
      <c r="AL39" s="3">
        <f t="shared" si="0"/>
        <v>3</v>
      </c>
      <c r="AM39" s="3">
        <f t="shared" si="0"/>
        <v>7</v>
      </c>
      <c r="AN39" s="3">
        <f t="shared" si="0"/>
        <v>11</v>
      </c>
      <c r="AO39" s="3">
        <f t="shared" si="0"/>
        <v>8</v>
      </c>
      <c r="AP39" s="3">
        <f t="shared" si="0"/>
        <v>8</v>
      </c>
      <c r="AQ39" s="3">
        <f t="shared" si="0"/>
        <v>10</v>
      </c>
      <c r="AR39" s="3">
        <f t="shared" si="0"/>
        <v>6</v>
      </c>
      <c r="AS39" s="3">
        <f t="shared" si="0"/>
        <v>6</v>
      </c>
      <c r="AT39" s="3">
        <f t="shared" si="0"/>
        <v>11</v>
      </c>
      <c r="AU39" s="3">
        <f t="shared" si="0"/>
        <v>8</v>
      </c>
      <c r="AV39" s="3">
        <f t="shared" si="0"/>
        <v>8</v>
      </c>
      <c r="AW39" s="3">
        <f t="shared" si="0"/>
        <v>10</v>
      </c>
      <c r="AX39" s="3">
        <f t="shared" si="0"/>
        <v>7</v>
      </c>
      <c r="AY39" s="3">
        <f t="shared" si="0"/>
        <v>9</v>
      </c>
      <c r="AZ39" s="3">
        <f t="shared" si="0"/>
        <v>12</v>
      </c>
      <c r="BA39" s="3">
        <f t="shared" si="0"/>
        <v>4</v>
      </c>
      <c r="BB39" s="3">
        <f t="shared" si="0"/>
        <v>15</v>
      </c>
      <c r="BC39" s="3">
        <f t="shared" si="0"/>
        <v>4</v>
      </c>
      <c r="BD39" s="3">
        <f t="shared" si="0"/>
        <v>6</v>
      </c>
      <c r="BE39" s="3">
        <f t="shared" si="0"/>
        <v>12</v>
      </c>
      <c r="BF39" s="3">
        <f t="shared" si="0"/>
        <v>6</v>
      </c>
      <c r="BG39" s="3">
        <f t="shared" ref="BG39:DR39" si="1">SUM(BG14:BG38)</f>
        <v>7</v>
      </c>
      <c r="BH39" s="3">
        <f t="shared" si="1"/>
        <v>13</v>
      </c>
      <c r="BI39" s="3">
        <f t="shared" si="1"/>
        <v>6</v>
      </c>
      <c r="BJ39" s="3">
        <f t="shared" si="1"/>
        <v>6</v>
      </c>
      <c r="BK39" s="3">
        <f t="shared" si="1"/>
        <v>12</v>
      </c>
      <c r="BL39" s="3">
        <f t="shared" si="1"/>
        <v>6</v>
      </c>
      <c r="BM39" s="3">
        <f t="shared" si="1"/>
        <v>7</v>
      </c>
      <c r="BN39" s="3">
        <f t="shared" si="1"/>
        <v>12</v>
      </c>
      <c r="BO39" s="3">
        <f t="shared" si="1"/>
        <v>6</v>
      </c>
      <c r="BP39" s="3">
        <f t="shared" si="1"/>
        <v>7</v>
      </c>
      <c r="BQ39" s="3">
        <f t="shared" si="1"/>
        <v>9</v>
      </c>
      <c r="BR39" s="3">
        <f t="shared" si="1"/>
        <v>7</v>
      </c>
      <c r="BS39" s="3">
        <f t="shared" si="1"/>
        <v>9</v>
      </c>
      <c r="BT39" s="3">
        <f t="shared" si="1"/>
        <v>12</v>
      </c>
      <c r="BU39" s="3">
        <f t="shared" si="1"/>
        <v>5</v>
      </c>
      <c r="BV39" s="3">
        <f t="shared" si="1"/>
        <v>9</v>
      </c>
      <c r="BW39" s="3">
        <f t="shared" si="1"/>
        <v>13</v>
      </c>
      <c r="BX39" s="3">
        <f t="shared" si="1"/>
        <v>6</v>
      </c>
      <c r="BY39" s="3">
        <f t="shared" si="1"/>
        <v>6</v>
      </c>
      <c r="BZ39" s="3">
        <f t="shared" si="1"/>
        <v>12</v>
      </c>
      <c r="CA39" s="3">
        <f t="shared" si="1"/>
        <v>6</v>
      </c>
      <c r="CB39" s="3">
        <f t="shared" si="1"/>
        <v>7</v>
      </c>
      <c r="CC39" s="3">
        <f t="shared" si="1"/>
        <v>11</v>
      </c>
      <c r="CD39" s="3">
        <f t="shared" si="1"/>
        <v>7</v>
      </c>
      <c r="CE39" s="3">
        <f t="shared" si="1"/>
        <v>7</v>
      </c>
      <c r="CF39" s="3">
        <f t="shared" si="1"/>
        <v>12</v>
      </c>
      <c r="CG39" s="3">
        <f t="shared" si="1"/>
        <v>6</v>
      </c>
      <c r="CH39" s="3">
        <f t="shared" si="1"/>
        <v>7</v>
      </c>
      <c r="CI39" s="3">
        <f t="shared" si="1"/>
        <v>8</v>
      </c>
      <c r="CJ39" s="3">
        <f t="shared" si="1"/>
        <v>9</v>
      </c>
      <c r="CK39" s="3">
        <f t="shared" si="1"/>
        <v>8</v>
      </c>
      <c r="CL39" s="3">
        <f t="shared" si="1"/>
        <v>9</v>
      </c>
      <c r="CM39" s="3">
        <f t="shared" si="1"/>
        <v>8</v>
      </c>
      <c r="CN39" s="3">
        <f t="shared" si="1"/>
        <v>8</v>
      </c>
      <c r="CO39" s="3">
        <f t="shared" si="1"/>
        <v>7</v>
      </c>
      <c r="CP39" s="3">
        <f t="shared" si="1"/>
        <v>8</v>
      </c>
      <c r="CQ39" s="3">
        <f t="shared" si="1"/>
        <v>10</v>
      </c>
      <c r="CR39" s="3">
        <f t="shared" si="1"/>
        <v>11</v>
      </c>
      <c r="CS39" s="3">
        <f t="shared" si="1"/>
        <v>8</v>
      </c>
      <c r="CT39" s="3">
        <f t="shared" si="1"/>
        <v>6</v>
      </c>
      <c r="CU39" s="3">
        <f t="shared" si="1"/>
        <v>10</v>
      </c>
      <c r="CV39" s="3">
        <f t="shared" si="1"/>
        <v>8</v>
      </c>
      <c r="CW39" s="3">
        <f t="shared" si="1"/>
        <v>7</v>
      </c>
      <c r="CX39" s="3">
        <f t="shared" si="1"/>
        <v>9</v>
      </c>
      <c r="CY39" s="3">
        <f t="shared" si="1"/>
        <v>7</v>
      </c>
      <c r="CZ39" s="3">
        <f t="shared" si="1"/>
        <v>8</v>
      </c>
      <c r="DA39" s="3">
        <f t="shared" si="1"/>
        <v>15</v>
      </c>
      <c r="DB39" s="3">
        <f t="shared" si="1"/>
        <v>3</v>
      </c>
      <c r="DC39" s="3">
        <f t="shared" si="1"/>
        <v>7</v>
      </c>
      <c r="DD39" s="3">
        <f t="shared" si="1"/>
        <v>12</v>
      </c>
      <c r="DE39" s="3">
        <f t="shared" si="1"/>
        <v>5</v>
      </c>
      <c r="DF39" s="3">
        <f t="shared" si="1"/>
        <v>8</v>
      </c>
      <c r="DG39" s="3">
        <f t="shared" si="1"/>
        <v>12</v>
      </c>
      <c r="DH39" s="3">
        <f t="shared" si="1"/>
        <v>6</v>
      </c>
      <c r="DI39" s="3">
        <f t="shared" si="1"/>
        <v>7</v>
      </c>
      <c r="DJ39" s="3">
        <f t="shared" si="1"/>
        <v>13</v>
      </c>
      <c r="DK39" s="3">
        <f t="shared" si="1"/>
        <v>5</v>
      </c>
      <c r="DL39" s="3">
        <f t="shared" si="1"/>
        <v>7</v>
      </c>
      <c r="DM39" s="3">
        <f t="shared" si="1"/>
        <v>9</v>
      </c>
      <c r="DN39" s="3">
        <f t="shared" si="1"/>
        <v>7</v>
      </c>
      <c r="DO39" s="3">
        <f t="shared" si="1"/>
        <v>9</v>
      </c>
      <c r="DP39" s="3">
        <f t="shared" si="1"/>
        <v>8</v>
      </c>
      <c r="DQ39" s="3">
        <f t="shared" si="1"/>
        <v>9</v>
      </c>
      <c r="DR39" s="3">
        <f t="shared" si="1"/>
        <v>8</v>
      </c>
      <c r="DS39" s="3">
        <f t="shared" ref="DS39:GD39" si="2">SUM(DS14:DS38)</f>
        <v>10</v>
      </c>
      <c r="DT39" s="3">
        <f t="shared" si="2"/>
        <v>6</v>
      </c>
      <c r="DU39" s="3">
        <f t="shared" si="2"/>
        <v>9</v>
      </c>
      <c r="DV39" s="3">
        <f t="shared" si="2"/>
        <v>7</v>
      </c>
      <c r="DW39" s="3">
        <f t="shared" si="2"/>
        <v>9</v>
      </c>
      <c r="DX39" s="3">
        <f t="shared" si="2"/>
        <v>9</v>
      </c>
      <c r="DY39" s="3">
        <f t="shared" si="2"/>
        <v>0</v>
      </c>
      <c r="DZ39" s="3">
        <f t="shared" si="2"/>
        <v>15</v>
      </c>
      <c r="EA39" s="3">
        <f t="shared" si="2"/>
        <v>10</v>
      </c>
      <c r="EB39" s="3">
        <f t="shared" si="2"/>
        <v>9</v>
      </c>
      <c r="EC39" s="3">
        <f t="shared" si="2"/>
        <v>8</v>
      </c>
      <c r="ED39" s="3">
        <f t="shared" si="2"/>
        <v>8</v>
      </c>
      <c r="EE39" s="3">
        <f t="shared" si="2"/>
        <v>3</v>
      </c>
      <c r="EF39" s="3">
        <f t="shared" si="2"/>
        <v>12</v>
      </c>
      <c r="EG39" s="3">
        <f t="shared" si="2"/>
        <v>10</v>
      </c>
      <c r="EH39" s="3">
        <f t="shared" si="2"/>
        <v>5</v>
      </c>
      <c r="EI39" s="3">
        <f t="shared" si="2"/>
        <v>11</v>
      </c>
      <c r="EJ39" s="3">
        <f t="shared" si="2"/>
        <v>9</v>
      </c>
      <c r="EK39" s="3">
        <f t="shared" si="2"/>
        <v>8</v>
      </c>
      <c r="EL39" s="3">
        <f t="shared" si="2"/>
        <v>8</v>
      </c>
      <c r="EM39" s="3">
        <f t="shared" si="2"/>
        <v>9</v>
      </c>
      <c r="EN39" s="3">
        <f t="shared" si="2"/>
        <v>9</v>
      </c>
      <c r="EO39" s="3">
        <f t="shared" si="2"/>
        <v>7</v>
      </c>
      <c r="EP39" s="3">
        <f t="shared" si="2"/>
        <v>9</v>
      </c>
      <c r="EQ39" s="3">
        <f t="shared" si="2"/>
        <v>6</v>
      </c>
      <c r="ER39" s="3">
        <f t="shared" si="2"/>
        <v>9</v>
      </c>
      <c r="ES39" s="3">
        <f t="shared" si="2"/>
        <v>10</v>
      </c>
      <c r="ET39" s="3">
        <f t="shared" si="2"/>
        <v>9</v>
      </c>
      <c r="EU39" s="3">
        <f t="shared" si="2"/>
        <v>7</v>
      </c>
      <c r="EV39" s="3">
        <f t="shared" si="2"/>
        <v>9</v>
      </c>
      <c r="EW39" s="3">
        <f t="shared" si="2"/>
        <v>8</v>
      </c>
      <c r="EX39" s="3">
        <f t="shared" si="2"/>
        <v>8</v>
      </c>
      <c r="EY39" s="3">
        <f t="shared" si="2"/>
        <v>9</v>
      </c>
      <c r="EZ39" s="3">
        <f t="shared" si="2"/>
        <v>8</v>
      </c>
      <c r="FA39" s="3">
        <f t="shared" si="2"/>
        <v>8</v>
      </c>
      <c r="FB39" s="3">
        <f t="shared" si="2"/>
        <v>9</v>
      </c>
      <c r="FC39" s="3">
        <f t="shared" si="2"/>
        <v>6</v>
      </c>
      <c r="FD39" s="3">
        <f t="shared" si="2"/>
        <v>10</v>
      </c>
      <c r="FE39" s="3">
        <f t="shared" si="2"/>
        <v>9</v>
      </c>
      <c r="FF39" s="3">
        <f t="shared" si="2"/>
        <v>6</v>
      </c>
      <c r="FG39" s="3">
        <f t="shared" si="2"/>
        <v>10</v>
      </c>
      <c r="FH39" s="3">
        <f t="shared" si="2"/>
        <v>9</v>
      </c>
      <c r="FI39" s="3">
        <f t="shared" si="2"/>
        <v>3</v>
      </c>
      <c r="FJ39" s="3">
        <f t="shared" si="2"/>
        <v>13</v>
      </c>
      <c r="FK39" s="3">
        <f t="shared" si="2"/>
        <v>9</v>
      </c>
      <c r="FL39" s="3">
        <f t="shared" si="2"/>
        <v>4</v>
      </c>
      <c r="FM39" s="3">
        <f t="shared" si="2"/>
        <v>7</v>
      </c>
      <c r="FN39" s="3">
        <f t="shared" si="2"/>
        <v>14</v>
      </c>
      <c r="FO39" s="3">
        <f t="shared" si="2"/>
        <v>6</v>
      </c>
      <c r="FP39" s="3">
        <f t="shared" si="2"/>
        <v>13</v>
      </c>
      <c r="FQ39" s="3">
        <f t="shared" si="2"/>
        <v>6</v>
      </c>
      <c r="FR39" s="3">
        <f t="shared" si="2"/>
        <v>7</v>
      </c>
      <c r="FS39" s="3">
        <f t="shared" si="2"/>
        <v>11</v>
      </c>
      <c r="FT39" s="3">
        <f t="shared" si="2"/>
        <v>7</v>
      </c>
      <c r="FU39" s="3">
        <f t="shared" si="2"/>
        <v>9</v>
      </c>
      <c r="FV39" s="3">
        <f t="shared" si="2"/>
        <v>7</v>
      </c>
      <c r="FW39" s="3">
        <f t="shared" si="2"/>
        <v>9</v>
      </c>
      <c r="FX39" s="3">
        <f t="shared" si="2"/>
        <v>5</v>
      </c>
      <c r="FY39" s="3">
        <f t="shared" si="2"/>
        <v>11</v>
      </c>
      <c r="FZ39" s="3">
        <f t="shared" si="2"/>
        <v>9</v>
      </c>
      <c r="GA39" s="3">
        <f t="shared" si="2"/>
        <v>11</v>
      </c>
      <c r="GB39" s="3">
        <f t="shared" si="2"/>
        <v>8</v>
      </c>
      <c r="GC39" s="3">
        <f t="shared" si="2"/>
        <v>6</v>
      </c>
      <c r="GD39" s="3">
        <f t="shared" si="2"/>
        <v>9</v>
      </c>
      <c r="GE39" s="3">
        <f t="shared" ref="GE39:IP39" si="3">SUM(GE14:GE38)</f>
        <v>9</v>
      </c>
      <c r="GF39" s="3">
        <f t="shared" si="3"/>
        <v>7</v>
      </c>
      <c r="GG39" s="3">
        <f t="shared" si="3"/>
        <v>5</v>
      </c>
      <c r="GH39" s="3">
        <f t="shared" si="3"/>
        <v>12</v>
      </c>
      <c r="GI39" s="3">
        <f t="shared" si="3"/>
        <v>8</v>
      </c>
      <c r="GJ39" s="3">
        <f t="shared" si="3"/>
        <v>7</v>
      </c>
      <c r="GK39" s="3">
        <f t="shared" si="3"/>
        <v>11</v>
      </c>
      <c r="GL39" s="3">
        <f t="shared" si="3"/>
        <v>7</v>
      </c>
      <c r="GM39" s="3">
        <f t="shared" si="3"/>
        <v>10</v>
      </c>
      <c r="GN39" s="3">
        <f t="shared" si="3"/>
        <v>8</v>
      </c>
      <c r="GO39" s="3">
        <f t="shared" si="3"/>
        <v>6</v>
      </c>
      <c r="GP39" s="3">
        <f t="shared" si="3"/>
        <v>9</v>
      </c>
      <c r="GQ39" s="3">
        <f t="shared" si="3"/>
        <v>7</v>
      </c>
      <c r="GR39" s="3">
        <f t="shared" si="3"/>
        <v>9</v>
      </c>
      <c r="GS39" s="3">
        <f t="shared" si="3"/>
        <v>10</v>
      </c>
      <c r="GT39" s="3">
        <f t="shared" si="3"/>
        <v>9</v>
      </c>
      <c r="GU39" s="3">
        <f t="shared" si="3"/>
        <v>6</v>
      </c>
      <c r="GV39" s="3">
        <f t="shared" si="3"/>
        <v>5</v>
      </c>
      <c r="GW39" s="3">
        <f t="shared" si="3"/>
        <v>11</v>
      </c>
      <c r="GX39" s="3">
        <f t="shared" si="3"/>
        <v>9</v>
      </c>
      <c r="GY39" s="3">
        <f t="shared" si="3"/>
        <v>3</v>
      </c>
      <c r="GZ39" s="3">
        <f t="shared" si="3"/>
        <v>13</v>
      </c>
      <c r="HA39" s="3">
        <f t="shared" si="3"/>
        <v>10</v>
      </c>
      <c r="HB39" s="3">
        <f t="shared" si="3"/>
        <v>3</v>
      </c>
      <c r="HC39" s="3">
        <f t="shared" si="3"/>
        <v>11</v>
      </c>
      <c r="HD39" s="3">
        <f t="shared" si="3"/>
        <v>11</v>
      </c>
      <c r="HE39" s="3">
        <f t="shared" si="3"/>
        <v>0</v>
      </c>
      <c r="HF39" s="3">
        <f t="shared" si="3"/>
        <v>10</v>
      </c>
      <c r="HG39" s="3">
        <f t="shared" si="3"/>
        <v>15</v>
      </c>
      <c r="HH39" s="3">
        <f t="shared" si="3"/>
        <v>1</v>
      </c>
      <c r="HI39" s="3">
        <f t="shared" si="3"/>
        <v>12</v>
      </c>
      <c r="HJ39" s="3">
        <f t="shared" si="3"/>
        <v>12</v>
      </c>
      <c r="HK39" s="3">
        <f t="shared" si="3"/>
        <v>3</v>
      </c>
      <c r="HL39" s="3">
        <f t="shared" si="3"/>
        <v>11</v>
      </c>
      <c r="HM39" s="3">
        <f t="shared" si="3"/>
        <v>11</v>
      </c>
      <c r="HN39" s="3">
        <f t="shared" si="3"/>
        <v>8</v>
      </c>
      <c r="HO39" s="3">
        <f t="shared" si="3"/>
        <v>8</v>
      </c>
      <c r="HP39" s="3">
        <f t="shared" si="3"/>
        <v>9</v>
      </c>
      <c r="HQ39" s="3">
        <f t="shared" si="3"/>
        <v>7</v>
      </c>
      <c r="HR39" s="3">
        <f t="shared" si="3"/>
        <v>11</v>
      </c>
      <c r="HS39" s="3">
        <f t="shared" si="3"/>
        <v>7</v>
      </c>
      <c r="HT39" s="3">
        <f t="shared" si="3"/>
        <v>10</v>
      </c>
      <c r="HU39" s="3">
        <f t="shared" si="3"/>
        <v>6</v>
      </c>
      <c r="HV39" s="3">
        <f t="shared" si="3"/>
        <v>9</v>
      </c>
      <c r="HW39" s="3">
        <f t="shared" si="3"/>
        <v>9</v>
      </c>
      <c r="HX39" s="3">
        <f t="shared" si="3"/>
        <v>7</v>
      </c>
      <c r="HY39" s="3">
        <f t="shared" si="3"/>
        <v>9</v>
      </c>
      <c r="HZ39" s="3">
        <f t="shared" si="3"/>
        <v>9</v>
      </c>
      <c r="IA39" s="3">
        <f t="shared" si="3"/>
        <v>8</v>
      </c>
      <c r="IB39" s="3">
        <f t="shared" si="3"/>
        <v>8</v>
      </c>
      <c r="IC39" s="3">
        <f t="shared" si="3"/>
        <v>11</v>
      </c>
      <c r="ID39" s="3">
        <f t="shared" si="3"/>
        <v>6</v>
      </c>
      <c r="IE39" s="3">
        <f t="shared" si="3"/>
        <v>8</v>
      </c>
      <c r="IF39" s="3">
        <f t="shared" si="3"/>
        <v>2</v>
      </c>
      <c r="IG39" s="3">
        <f t="shared" si="3"/>
        <v>12</v>
      </c>
      <c r="IH39" s="3">
        <f t="shared" si="3"/>
        <v>11</v>
      </c>
      <c r="II39" s="3">
        <f t="shared" si="3"/>
        <v>10</v>
      </c>
      <c r="IJ39" s="3">
        <f t="shared" si="3"/>
        <v>8</v>
      </c>
      <c r="IK39" s="3">
        <f t="shared" si="3"/>
        <v>7</v>
      </c>
      <c r="IL39" s="3">
        <f t="shared" si="3"/>
        <v>7</v>
      </c>
      <c r="IM39" s="3">
        <f t="shared" si="3"/>
        <v>10</v>
      </c>
      <c r="IN39" s="3">
        <f t="shared" si="3"/>
        <v>8</v>
      </c>
      <c r="IO39" s="3">
        <f t="shared" si="3"/>
        <v>12</v>
      </c>
      <c r="IP39" s="3">
        <f t="shared" si="3"/>
        <v>7</v>
      </c>
      <c r="IQ39" s="3">
        <f t="shared" ref="IQ39:LB39" si="4">SUM(IQ14:IQ38)</f>
        <v>6</v>
      </c>
      <c r="IR39" s="3">
        <f t="shared" si="4"/>
        <v>12</v>
      </c>
      <c r="IS39" s="3">
        <f t="shared" si="4"/>
        <v>7</v>
      </c>
      <c r="IT39" s="3">
        <f t="shared" si="4"/>
        <v>6</v>
      </c>
      <c r="IU39" s="3">
        <f t="shared" si="4"/>
        <v>11</v>
      </c>
      <c r="IV39" s="3">
        <f t="shared" si="4"/>
        <v>8</v>
      </c>
      <c r="IW39" s="3">
        <f t="shared" si="4"/>
        <v>5</v>
      </c>
      <c r="IX39" s="3">
        <f t="shared" si="4"/>
        <v>8</v>
      </c>
      <c r="IY39" s="3">
        <f t="shared" si="4"/>
        <v>7</v>
      </c>
      <c r="IZ39" s="3">
        <f t="shared" si="4"/>
        <v>10</v>
      </c>
      <c r="JA39" s="3">
        <f t="shared" si="4"/>
        <v>14</v>
      </c>
      <c r="JB39" s="3">
        <f t="shared" si="4"/>
        <v>7</v>
      </c>
      <c r="JC39" s="3">
        <f t="shared" si="4"/>
        <v>3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12</v>
      </c>
      <c r="JH39" s="3">
        <f t="shared" si="4"/>
        <v>9</v>
      </c>
      <c r="JI39" s="3">
        <f t="shared" si="4"/>
        <v>4</v>
      </c>
      <c r="JJ39" s="3">
        <f t="shared" si="4"/>
        <v>5</v>
      </c>
      <c r="JK39" s="3">
        <f t="shared" si="4"/>
        <v>11</v>
      </c>
      <c r="JL39" s="3">
        <f t="shared" si="4"/>
        <v>9</v>
      </c>
      <c r="JM39" s="3">
        <f t="shared" si="4"/>
        <v>12</v>
      </c>
      <c r="JN39" s="3">
        <f t="shared" si="4"/>
        <v>8</v>
      </c>
      <c r="JO39" s="3">
        <f t="shared" si="4"/>
        <v>5</v>
      </c>
      <c r="JP39" s="3">
        <f t="shared" si="4"/>
        <v>10</v>
      </c>
      <c r="JQ39" s="3">
        <f t="shared" si="4"/>
        <v>4</v>
      </c>
      <c r="JR39" s="3">
        <f t="shared" si="4"/>
        <v>11</v>
      </c>
      <c r="JS39" s="3">
        <f t="shared" si="4"/>
        <v>9</v>
      </c>
      <c r="JT39" s="3">
        <f t="shared" si="4"/>
        <v>7</v>
      </c>
      <c r="JU39" s="3">
        <f t="shared" si="4"/>
        <v>9</v>
      </c>
      <c r="JV39" s="3">
        <f t="shared" si="4"/>
        <v>8</v>
      </c>
      <c r="JW39" s="3">
        <f>SUM(JW14:JW37)</f>
        <v>7</v>
      </c>
      <c r="JX39" s="3">
        <f t="shared" si="4"/>
        <v>10</v>
      </c>
      <c r="JY39" s="3">
        <f t="shared" si="4"/>
        <v>10</v>
      </c>
      <c r="JZ39" s="3">
        <f t="shared" si="4"/>
        <v>9</v>
      </c>
      <c r="KA39" s="3">
        <f t="shared" si="4"/>
        <v>6</v>
      </c>
      <c r="KB39" s="3">
        <f t="shared" si="4"/>
        <v>9</v>
      </c>
      <c r="KC39" s="3">
        <f t="shared" si="4"/>
        <v>7</v>
      </c>
      <c r="KD39" s="3">
        <f t="shared" si="4"/>
        <v>9</v>
      </c>
      <c r="KE39" s="3">
        <f t="shared" si="4"/>
        <v>9</v>
      </c>
      <c r="KF39" s="3">
        <f t="shared" si="4"/>
        <v>7</v>
      </c>
      <c r="KG39" s="3">
        <f t="shared" si="4"/>
        <v>9</v>
      </c>
      <c r="KH39" s="3">
        <f t="shared" si="4"/>
        <v>9</v>
      </c>
      <c r="KI39" s="3">
        <f t="shared" si="4"/>
        <v>7</v>
      </c>
      <c r="KJ39" s="3">
        <f t="shared" si="4"/>
        <v>9</v>
      </c>
      <c r="KK39" s="3">
        <f t="shared" si="4"/>
        <v>8</v>
      </c>
      <c r="KL39" s="3">
        <f t="shared" si="4"/>
        <v>10</v>
      </c>
      <c r="KM39" s="3">
        <f t="shared" si="4"/>
        <v>7</v>
      </c>
      <c r="KN39" s="3">
        <f t="shared" si="4"/>
        <v>10</v>
      </c>
      <c r="KO39" s="3">
        <f t="shared" si="4"/>
        <v>8</v>
      </c>
      <c r="KP39" s="3">
        <f t="shared" si="4"/>
        <v>6</v>
      </c>
      <c r="KQ39" s="3">
        <f t="shared" si="4"/>
        <v>9</v>
      </c>
      <c r="KR39" s="3">
        <f t="shared" si="4"/>
        <v>7</v>
      </c>
      <c r="KS39" s="3">
        <f t="shared" si="4"/>
        <v>9</v>
      </c>
      <c r="KT39" s="3">
        <f t="shared" si="4"/>
        <v>9</v>
      </c>
      <c r="KU39" s="3">
        <f t="shared" si="4"/>
        <v>7</v>
      </c>
      <c r="KV39" s="3">
        <f t="shared" si="4"/>
        <v>9</v>
      </c>
      <c r="KW39" s="3">
        <f t="shared" si="4"/>
        <v>0</v>
      </c>
      <c r="KX39" s="3">
        <f t="shared" si="4"/>
        <v>11</v>
      </c>
      <c r="KY39" s="3">
        <f t="shared" si="4"/>
        <v>14</v>
      </c>
      <c r="KZ39" s="3">
        <f t="shared" si="4"/>
        <v>13</v>
      </c>
      <c r="LA39" s="3">
        <f t="shared" si="4"/>
        <v>5</v>
      </c>
      <c r="LB39" s="3">
        <f t="shared" si="4"/>
        <v>7</v>
      </c>
      <c r="LC39" s="3">
        <f t="shared" ref="LC39:NJ39" si="5">SUM(LC14:LC38)</f>
        <v>8</v>
      </c>
      <c r="LD39" s="3">
        <f t="shared" si="5"/>
        <v>8</v>
      </c>
      <c r="LE39" s="3">
        <f t="shared" si="5"/>
        <v>9</v>
      </c>
      <c r="LF39" s="3">
        <f t="shared" si="5"/>
        <v>10</v>
      </c>
      <c r="LG39" s="3">
        <f t="shared" si="5"/>
        <v>11</v>
      </c>
      <c r="LH39" s="3">
        <f t="shared" si="5"/>
        <v>4</v>
      </c>
      <c r="LI39" s="3">
        <f t="shared" si="5"/>
        <v>10</v>
      </c>
      <c r="LJ39" s="3">
        <f t="shared" si="5"/>
        <v>7</v>
      </c>
      <c r="LK39" s="3">
        <f t="shared" si="5"/>
        <v>8</v>
      </c>
      <c r="LL39" s="3">
        <f t="shared" si="5"/>
        <v>0</v>
      </c>
      <c r="LM39" s="3">
        <f t="shared" si="5"/>
        <v>10</v>
      </c>
      <c r="LN39" s="3">
        <f t="shared" si="5"/>
        <v>15</v>
      </c>
      <c r="LO39" s="3">
        <f t="shared" si="5"/>
        <v>8</v>
      </c>
      <c r="LP39" s="3">
        <f t="shared" si="5"/>
        <v>11</v>
      </c>
      <c r="LQ39" s="3">
        <f t="shared" si="5"/>
        <v>6</v>
      </c>
      <c r="LR39" s="3">
        <f t="shared" si="5"/>
        <v>5</v>
      </c>
      <c r="LS39" s="3">
        <f t="shared" si="5"/>
        <v>11</v>
      </c>
      <c r="LT39" s="3">
        <f t="shared" si="5"/>
        <v>9</v>
      </c>
      <c r="LU39" s="3">
        <f t="shared" si="5"/>
        <v>10</v>
      </c>
      <c r="LV39" s="3">
        <f t="shared" si="5"/>
        <v>5</v>
      </c>
      <c r="LW39" s="3">
        <f t="shared" si="5"/>
        <v>10</v>
      </c>
      <c r="LX39" s="3">
        <f t="shared" si="5"/>
        <v>8</v>
      </c>
      <c r="LY39" s="3">
        <f t="shared" si="5"/>
        <v>8</v>
      </c>
      <c r="LZ39" s="3">
        <f t="shared" si="5"/>
        <v>9</v>
      </c>
      <c r="MA39" s="3">
        <f t="shared" si="5"/>
        <v>2</v>
      </c>
      <c r="MB39" s="3">
        <f t="shared" si="5"/>
        <v>14</v>
      </c>
      <c r="MC39" s="3">
        <f t="shared" si="5"/>
        <v>9</v>
      </c>
      <c r="MD39" s="3">
        <f t="shared" si="5"/>
        <v>13</v>
      </c>
      <c r="ME39" s="3">
        <f t="shared" si="5"/>
        <v>5</v>
      </c>
      <c r="MF39" s="3">
        <f t="shared" si="5"/>
        <v>7</v>
      </c>
      <c r="MG39" s="3">
        <f t="shared" si="5"/>
        <v>13</v>
      </c>
      <c r="MH39" s="3">
        <f t="shared" si="5"/>
        <v>6</v>
      </c>
      <c r="MI39" s="3">
        <f t="shared" si="5"/>
        <v>6</v>
      </c>
      <c r="MJ39" s="3">
        <f t="shared" si="5"/>
        <v>7</v>
      </c>
      <c r="MK39" s="3">
        <f t="shared" si="5"/>
        <v>8</v>
      </c>
      <c r="ML39" s="3">
        <f t="shared" si="5"/>
        <v>10</v>
      </c>
      <c r="MM39" s="3">
        <f t="shared" si="5"/>
        <v>15</v>
      </c>
      <c r="MN39" s="3">
        <f t="shared" si="5"/>
        <v>4</v>
      </c>
      <c r="MO39" s="3">
        <f t="shared" si="5"/>
        <v>6</v>
      </c>
      <c r="MP39" s="3">
        <f t="shared" si="5"/>
        <v>9</v>
      </c>
      <c r="MQ39" s="3">
        <f t="shared" si="5"/>
        <v>8</v>
      </c>
      <c r="MR39" s="3">
        <f t="shared" si="5"/>
        <v>8</v>
      </c>
      <c r="MS39" s="3">
        <f t="shared" si="5"/>
        <v>10</v>
      </c>
      <c r="MT39" s="3">
        <f t="shared" si="5"/>
        <v>6</v>
      </c>
      <c r="MU39" s="3">
        <f t="shared" si="5"/>
        <v>9</v>
      </c>
      <c r="MV39" s="3">
        <f t="shared" si="5"/>
        <v>12</v>
      </c>
      <c r="MW39" s="3">
        <f t="shared" si="5"/>
        <v>5</v>
      </c>
      <c r="MX39" s="3">
        <f t="shared" si="5"/>
        <v>8</v>
      </c>
      <c r="MY39" s="3">
        <f t="shared" si="5"/>
        <v>10</v>
      </c>
      <c r="MZ39" s="3">
        <f t="shared" si="5"/>
        <v>7</v>
      </c>
      <c r="NA39" s="3">
        <f t="shared" si="5"/>
        <v>8</v>
      </c>
      <c r="NB39" s="3">
        <f t="shared" si="5"/>
        <v>11</v>
      </c>
      <c r="NC39" s="3">
        <f t="shared" si="5"/>
        <v>6</v>
      </c>
      <c r="ND39" s="3">
        <f t="shared" si="5"/>
        <v>8</v>
      </c>
      <c r="NE39" s="3">
        <f t="shared" si="5"/>
        <v>7</v>
      </c>
      <c r="NF39" s="3">
        <f t="shared" si="5"/>
        <v>8</v>
      </c>
      <c r="NG39" s="3">
        <f t="shared" si="5"/>
        <v>10</v>
      </c>
      <c r="NH39" s="3">
        <f t="shared" si="5"/>
        <v>10</v>
      </c>
      <c r="NI39" s="3">
        <f t="shared" si="5"/>
        <v>7</v>
      </c>
      <c r="NJ39" s="3">
        <f t="shared" si="5"/>
        <v>8</v>
      </c>
    </row>
    <row r="40" spans="1:374" ht="39" customHeight="1">
      <c r="A40" s="77" t="s">
        <v>3080</v>
      </c>
      <c r="B40" s="78"/>
      <c r="C40" s="11">
        <f>C39/25%</f>
        <v>44</v>
      </c>
      <c r="D40" s="11">
        <f t="shared" ref="D40:BF40" si="6">D39/25%</f>
        <v>44</v>
      </c>
      <c r="E40" s="11">
        <f t="shared" si="6"/>
        <v>12</v>
      </c>
      <c r="F40" s="11">
        <f t="shared" si="6"/>
        <v>32</v>
      </c>
      <c r="G40" s="11">
        <f t="shared" si="6"/>
        <v>56</v>
      </c>
      <c r="H40" s="11">
        <f t="shared" si="6"/>
        <v>12</v>
      </c>
      <c r="I40" s="11">
        <f t="shared" si="6"/>
        <v>28</v>
      </c>
      <c r="J40" s="11">
        <f t="shared" si="6"/>
        <v>52</v>
      </c>
      <c r="K40" s="11">
        <f t="shared" si="6"/>
        <v>20</v>
      </c>
      <c r="L40" s="11">
        <f t="shared" si="6"/>
        <v>40</v>
      </c>
      <c r="M40" s="11">
        <f t="shared" si="6"/>
        <v>48</v>
      </c>
      <c r="N40" s="11">
        <f t="shared" si="6"/>
        <v>12</v>
      </c>
      <c r="O40" s="11">
        <f t="shared" si="6"/>
        <v>40</v>
      </c>
      <c r="P40" s="11">
        <f t="shared" si="6"/>
        <v>44</v>
      </c>
      <c r="Q40" s="11">
        <f t="shared" si="6"/>
        <v>16</v>
      </c>
      <c r="R40" s="11">
        <f t="shared" si="6"/>
        <v>32</v>
      </c>
      <c r="S40" s="11">
        <f t="shared" si="6"/>
        <v>36</v>
      </c>
      <c r="T40" s="11">
        <f t="shared" si="6"/>
        <v>32</v>
      </c>
      <c r="U40" s="11">
        <f t="shared" si="6"/>
        <v>36</v>
      </c>
      <c r="V40" s="11">
        <f t="shared" si="6"/>
        <v>48</v>
      </c>
      <c r="W40" s="11">
        <f t="shared" si="6"/>
        <v>12</v>
      </c>
      <c r="X40" s="11">
        <f t="shared" si="6"/>
        <v>24</v>
      </c>
      <c r="Y40" s="11">
        <f t="shared" si="6"/>
        <v>48</v>
      </c>
      <c r="Z40" s="11">
        <f t="shared" si="6"/>
        <v>28</v>
      </c>
      <c r="AA40" s="11">
        <f t="shared" si="6"/>
        <v>24</v>
      </c>
      <c r="AB40" s="11">
        <f t="shared" si="6"/>
        <v>56</v>
      </c>
      <c r="AC40" s="11">
        <f t="shared" si="6"/>
        <v>20</v>
      </c>
      <c r="AD40" s="11">
        <f t="shared" si="6"/>
        <v>36</v>
      </c>
      <c r="AE40" s="11">
        <f t="shared" si="6"/>
        <v>52</v>
      </c>
      <c r="AF40" s="11">
        <f t="shared" si="6"/>
        <v>12</v>
      </c>
      <c r="AG40" s="11">
        <f t="shared" si="6"/>
        <v>40</v>
      </c>
      <c r="AH40" s="11">
        <f t="shared" si="6"/>
        <v>40</v>
      </c>
      <c r="AI40" s="11">
        <f t="shared" si="6"/>
        <v>20</v>
      </c>
      <c r="AJ40" s="11">
        <f t="shared" si="6"/>
        <v>44</v>
      </c>
      <c r="AK40" s="11">
        <f t="shared" si="6"/>
        <v>44</v>
      </c>
      <c r="AL40" s="11">
        <f t="shared" si="6"/>
        <v>12</v>
      </c>
      <c r="AM40" s="11">
        <f t="shared" si="6"/>
        <v>28</v>
      </c>
      <c r="AN40" s="11">
        <f t="shared" si="6"/>
        <v>44</v>
      </c>
      <c r="AO40" s="11">
        <f t="shared" si="6"/>
        <v>32</v>
      </c>
      <c r="AP40" s="11">
        <f t="shared" si="6"/>
        <v>32</v>
      </c>
      <c r="AQ40" s="11">
        <f t="shared" si="6"/>
        <v>40</v>
      </c>
      <c r="AR40" s="11">
        <f t="shared" si="6"/>
        <v>24</v>
      </c>
      <c r="AS40" s="11">
        <f t="shared" si="6"/>
        <v>24</v>
      </c>
      <c r="AT40" s="11">
        <f t="shared" si="6"/>
        <v>44</v>
      </c>
      <c r="AU40" s="11">
        <f t="shared" si="6"/>
        <v>32</v>
      </c>
      <c r="AV40" s="11">
        <f t="shared" si="6"/>
        <v>32</v>
      </c>
      <c r="AW40" s="11">
        <f t="shared" si="6"/>
        <v>40</v>
      </c>
      <c r="AX40" s="11">
        <f t="shared" si="6"/>
        <v>28</v>
      </c>
      <c r="AY40" s="11">
        <f t="shared" si="6"/>
        <v>36</v>
      </c>
      <c r="AZ40" s="11">
        <f t="shared" si="6"/>
        <v>48</v>
      </c>
      <c r="BA40" s="11">
        <f t="shared" si="6"/>
        <v>16</v>
      </c>
      <c r="BB40" s="11">
        <f t="shared" si="6"/>
        <v>60</v>
      </c>
      <c r="BC40" s="11">
        <f t="shared" si="6"/>
        <v>16</v>
      </c>
      <c r="BD40" s="11">
        <f t="shared" si="6"/>
        <v>24</v>
      </c>
      <c r="BE40" s="11">
        <f t="shared" si="6"/>
        <v>48</v>
      </c>
      <c r="BF40" s="11">
        <f t="shared" si="6"/>
        <v>24</v>
      </c>
      <c r="BG40" s="11">
        <f t="shared" ref="BG40:DR40" si="7">BG39/25%</f>
        <v>28</v>
      </c>
      <c r="BH40" s="11">
        <f t="shared" si="7"/>
        <v>52</v>
      </c>
      <c r="BI40" s="11">
        <f t="shared" si="7"/>
        <v>24</v>
      </c>
      <c r="BJ40" s="11">
        <f t="shared" si="7"/>
        <v>24</v>
      </c>
      <c r="BK40" s="11">
        <f t="shared" si="7"/>
        <v>48</v>
      </c>
      <c r="BL40" s="11">
        <f t="shared" si="7"/>
        <v>24</v>
      </c>
      <c r="BM40" s="11">
        <f t="shared" si="7"/>
        <v>28</v>
      </c>
      <c r="BN40" s="11">
        <f t="shared" si="7"/>
        <v>48</v>
      </c>
      <c r="BO40" s="11">
        <f t="shared" si="7"/>
        <v>24</v>
      </c>
      <c r="BP40" s="11">
        <f t="shared" si="7"/>
        <v>28</v>
      </c>
      <c r="BQ40" s="11">
        <f t="shared" si="7"/>
        <v>36</v>
      </c>
      <c r="BR40" s="11">
        <f t="shared" si="7"/>
        <v>28</v>
      </c>
      <c r="BS40" s="11">
        <f t="shared" si="7"/>
        <v>36</v>
      </c>
      <c r="BT40" s="11">
        <f t="shared" si="7"/>
        <v>48</v>
      </c>
      <c r="BU40" s="11">
        <f t="shared" si="7"/>
        <v>20</v>
      </c>
      <c r="BV40" s="11">
        <f t="shared" si="7"/>
        <v>36</v>
      </c>
      <c r="BW40" s="11">
        <f t="shared" si="7"/>
        <v>52</v>
      </c>
      <c r="BX40" s="11">
        <f t="shared" si="7"/>
        <v>24</v>
      </c>
      <c r="BY40" s="11">
        <f t="shared" si="7"/>
        <v>24</v>
      </c>
      <c r="BZ40" s="11">
        <f t="shared" si="7"/>
        <v>48</v>
      </c>
      <c r="CA40" s="11">
        <f t="shared" si="7"/>
        <v>24</v>
      </c>
      <c r="CB40" s="11">
        <f t="shared" si="7"/>
        <v>28</v>
      </c>
      <c r="CC40" s="11">
        <f t="shared" si="7"/>
        <v>44</v>
      </c>
      <c r="CD40" s="11">
        <f t="shared" si="7"/>
        <v>28</v>
      </c>
      <c r="CE40" s="11">
        <f t="shared" si="7"/>
        <v>28</v>
      </c>
      <c r="CF40" s="11">
        <f t="shared" si="7"/>
        <v>48</v>
      </c>
      <c r="CG40" s="11">
        <f t="shared" si="7"/>
        <v>24</v>
      </c>
      <c r="CH40" s="11">
        <f t="shared" si="7"/>
        <v>28</v>
      </c>
      <c r="CI40" s="11">
        <f t="shared" si="7"/>
        <v>32</v>
      </c>
      <c r="CJ40" s="11">
        <f t="shared" si="7"/>
        <v>36</v>
      </c>
      <c r="CK40" s="11">
        <f t="shared" si="7"/>
        <v>32</v>
      </c>
      <c r="CL40" s="11">
        <f t="shared" si="7"/>
        <v>36</v>
      </c>
      <c r="CM40" s="11">
        <f t="shared" si="7"/>
        <v>32</v>
      </c>
      <c r="CN40" s="11">
        <f t="shared" si="7"/>
        <v>32</v>
      </c>
      <c r="CO40" s="11">
        <f t="shared" si="7"/>
        <v>28</v>
      </c>
      <c r="CP40" s="11">
        <f t="shared" si="7"/>
        <v>32</v>
      </c>
      <c r="CQ40" s="11">
        <f t="shared" si="7"/>
        <v>40</v>
      </c>
      <c r="CR40" s="11">
        <f t="shared" si="7"/>
        <v>44</v>
      </c>
      <c r="CS40" s="11">
        <f t="shared" si="7"/>
        <v>32</v>
      </c>
      <c r="CT40" s="11">
        <f t="shared" si="7"/>
        <v>24</v>
      </c>
      <c r="CU40" s="11">
        <f t="shared" si="7"/>
        <v>40</v>
      </c>
      <c r="CV40" s="11">
        <f t="shared" si="7"/>
        <v>32</v>
      </c>
      <c r="CW40" s="11">
        <f t="shared" si="7"/>
        <v>28</v>
      </c>
      <c r="CX40" s="11">
        <f t="shared" si="7"/>
        <v>36</v>
      </c>
      <c r="CY40" s="11">
        <f t="shared" si="7"/>
        <v>28</v>
      </c>
      <c r="CZ40" s="11">
        <f t="shared" si="7"/>
        <v>32</v>
      </c>
      <c r="DA40" s="11">
        <f t="shared" si="7"/>
        <v>60</v>
      </c>
      <c r="DB40" s="11">
        <f t="shared" si="7"/>
        <v>12</v>
      </c>
      <c r="DC40" s="11">
        <f t="shared" si="7"/>
        <v>28</v>
      </c>
      <c r="DD40" s="11">
        <f t="shared" si="7"/>
        <v>48</v>
      </c>
      <c r="DE40" s="11">
        <f t="shared" si="7"/>
        <v>20</v>
      </c>
      <c r="DF40" s="11">
        <f t="shared" si="7"/>
        <v>32</v>
      </c>
      <c r="DG40" s="11">
        <f t="shared" si="7"/>
        <v>48</v>
      </c>
      <c r="DH40" s="11">
        <f t="shared" si="7"/>
        <v>24</v>
      </c>
      <c r="DI40" s="11">
        <f t="shared" si="7"/>
        <v>28</v>
      </c>
      <c r="DJ40" s="11">
        <f t="shared" si="7"/>
        <v>52</v>
      </c>
      <c r="DK40" s="11">
        <f t="shared" si="7"/>
        <v>20</v>
      </c>
      <c r="DL40" s="11">
        <f t="shared" si="7"/>
        <v>28</v>
      </c>
      <c r="DM40" s="11">
        <f t="shared" si="7"/>
        <v>36</v>
      </c>
      <c r="DN40" s="11">
        <f t="shared" si="7"/>
        <v>28</v>
      </c>
      <c r="DO40" s="11">
        <f t="shared" si="7"/>
        <v>36</v>
      </c>
      <c r="DP40" s="11">
        <f t="shared" si="7"/>
        <v>32</v>
      </c>
      <c r="DQ40" s="11">
        <f t="shared" si="7"/>
        <v>36</v>
      </c>
      <c r="DR40" s="11">
        <f t="shared" si="7"/>
        <v>32</v>
      </c>
      <c r="DS40" s="11">
        <f t="shared" ref="DS40:GD40" si="8">DS39/25%</f>
        <v>40</v>
      </c>
      <c r="DT40" s="11">
        <f t="shared" si="8"/>
        <v>24</v>
      </c>
      <c r="DU40" s="11">
        <f t="shared" si="8"/>
        <v>36</v>
      </c>
      <c r="DV40" s="11">
        <f t="shared" si="8"/>
        <v>28</v>
      </c>
      <c r="DW40" s="11">
        <f t="shared" si="8"/>
        <v>36</v>
      </c>
      <c r="DX40" s="11">
        <f t="shared" si="8"/>
        <v>36</v>
      </c>
      <c r="DY40" s="11">
        <f t="shared" si="8"/>
        <v>0</v>
      </c>
      <c r="DZ40" s="11">
        <f t="shared" si="8"/>
        <v>60</v>
      </c>
      <c r="EA40" s="11">
        <f t="shared" si="8"/>
        <v>40</v>
      </c>
      <c r="EB40" s="11">
        <f t="shared" si="8"/>
        <v>36</v>
      </c>
      <c r="EC40" s="11">
        <f t="shared" si="8"/>
        <v>32</v>
      </c>
      <c r="ED40" s="11">
        <f t="shared" si="8"/>
        <v>32</v>
      </c>
      <c r="EE40" s="11">
        <f t="shared" si="8"/>
        <v>12</v>
      </c>
      <c r="EF40" s="11">
        <f t="shared" si="8"/>
        <v>48</v>
      </c>
      <c r="EG40" s="11">
        <f t="shared" si="8"/>
        <v>40</v>
      </c>
      <c r="EH40" s="11">
        <f t="shared" si="8"/>
        <v>20</v>
      </c>
      <c r="EI40" s="11">
        <f t="shared" si="8"/>
        <v>44</v>
      </c>
      <c r="EJ40" s="11">
        <f t="shared" si="8"/>
        <v>36</v>
      </c>
      <c r="EK40" s="11">
        <f t="shared" si="8"/>
        <v>32</v>
      </c>
      <c r="EL40" s="11">
        <f t="shared" si="8"/>
        <v>32</v>
      </c>
      <c r="EM40" s="11">
        <f t="shared" si="8"/>
        <v>36</v>
      </c>
      <c r="EN40" s="11">
        <f t="shared" si="8"/>
        <v>36</v>
      </c>
      <c r="EO40" s="11">
        <f t="shared" si="8"/>
        <v>28</v>
      </c>
      <c r="EP40" s="11">
        <f t="shared" si="8"/>
        <v>36</v>
      </c>
      <c r="EQ40" s="11">
        <f t="shared" si="8"/>
        <v>24</v>
      </c>
      <c r="ER40" s="11">
        <f t="shared" si="8"/>
        <v>36</v>
      </c>
      <c r="ES40" s="11">
        <f t="shared" si="8"/>
        <v>40</v>
      </c>
      <c r="ET40" s="11">
        <f t="shared" si="8"/>
        <v>36</v>
      </c>
      <c r="EU40" s="11">
        <f t="shared" si="8"/>
        <v>28</v>
      </c>
      <c r="EV40" s="11">
        <f t="shared" si="8"/>
        <v>36</v>
      </c>
      <c r="EW40" s="11">
        <f t="shared" si="8"/>
        <v>32</v>
      </c>
      <c r="EX40" s="11">
        <f t="shared" si="8"/>
        <v>32</v>
      </c>
      <c r="EY40" s="11">
        <f t="shared" si="8"/>
        <v>36</v>
      </c>
      <c r="EZ40" s="11">
        <f t="shared" si="8"/>
        <v>32</v>
      </c>
      <c r="FA40" s="11">
        <f t="shared" si="8"/>
        <v>32</v>
      </c>
      <c r="FB40" s="11">
        <f t="shared" si="8"/>
        <v>36</v>
      </c>
      <c r="FC40" s="11">
        <f t="shared" si="8"/>
        <v>24</v>
      </c>
      <c r="FD40" s="11">
        <f t="shared" si="8"/>
        <v>40</v>
      </c>
      <c r="FE40" s="11">
        <f t="shared" si="8"/>
        <v>36</v>
      </c>
      <c r="FF40" s="11">
        <f t="shared" si="8"/>
        <v>24</v>
      </c>
      <c r="FG40" s="11">
        <f t="shared" si="8"/>
        <v>40</v>
      </c>
      <c r="FH40" s="11">
        <f t="shared" si="8"/>
        <v>36</v>
      </c>
      <c r="FI40" s="11">
        <f t="shared" si="8"/>
        <v>12</v>
      </c>
      <c r="FJ40" s="11">
        <f t="shared" si="8"/>
        <v>52</v>
      </c>
      <c r="FK40" s="11">
        <f t="shared" si="8"/>
        <v>36</v>
      </c>
      <c r="FL40" s="11">
        <f t="shared" si="8"/>
        <v>16</v>
      </c>
      <c r="FM40" s="11">
        <f t="shared" si="8"/>
        <v>28</v>
      </c>
      <c r="FN40" s="11">
        <f t="shared" si="8"/>
        <v>56</v>
      </c>
      <c r="FO40" s="11">
        <f t="shared" si="8"/>
        <v>24</v>
      </c>
      <c r="FP40" s="11">
        <f t="shared" si="8"/>
        <v>52</v>
      </c>
      <c r="FQ40" s="11">
        <f t="shared" si="8"/>
        <v>24</v>
      </c>
      <c r="FR40" s="11">
        <f t="shared" si="8"/>
        <v>28</v>
      </c>
      <c r="FS40" s="11">
        <f t="shared" si="8"/>
        <v>44</v>
      </c>
      <c r="FT40" s="11">
        <f t="shared" si="8"/>
        <v>28</v>
      </c>
      <c r="FU40" s="11">
        <f t="shared" si="8"/>
        <v>36</v>
      </c>
      <c r="FV40" s="11">
        <f t="shared" si="8"/>
        <v>28</v>
      </c>
      <c r="FW40" s="11">
        <f t="shared" si="8"/>
        <v>36</v>
      </c>
      <c r="FX40" s="11">
        <f t="shared" si="8"/>
        <v>20</v>
      </c>
      <c r="FY40" s="11">
        <f t="shared" si="8"/>
        <v>44</v>
      </c>
      <c r="FZ40" s="11">
        <f t="shared" si="8"/>
        <v>36</v>
      </c>
      <c r="GA40" s="11">
        <f t="shared" si="8"/>
        <v>44</v>
      </c>
      <c r="GB40" s="11">
        <f t="shared" si="8"/>
        <v>32</v>
      </c>
      <c r="GC40" s="11">
        <f t="shared" si="8"/>
        <v>24</v>
      </c>
      <c r="GD40" s="11">
        <f t="shared" si="8"/>
        <v>36</v>
      </c>
      <c r="GE40" s="11">
        <f t="shared" ref="GE40:IP40" si="9">GE39/25%</f>
        <v>36</v>
      </c>
      <c r="GF40" s="11">
        <f t="shared" si="9"/>
        <v>28</v>
      </c>
      <c r="GG40" s="11">
        <f t="shared" si="9"/>
        <v>20</v>
      </c>
      <c r="GH40" s="11">
        <f t="shared" si="9"/>
        <v>48</v>
      </c>
      <c r="GI40" s="11">
        <f t="shared" si="9"/>
        <v>32</v>
      </c>
      <c r="GJ40" s="11">
        <f t="shared" si="9"/>
        <v>28</v>
      </c>
      <c r="GK40" s="11">
        <f t="shared" si="9"/>
        <v>44</v>
      </c>
      <c r="GL40" s="11">
        <f t="shared" si="9"/>
        <v>28</v>
      </c>
      <c r="GM40" s="11">
        <f t="shared" si="9"/>
        <v>40</v>
      </c>
      <c r="GN40" s="11">
        <f t="shared" si="9"/>
        <v>32</v>
      </c>
      <c r="GO40" s="11">
        <f t="shared" si="9"/>
        <v>24</v>
      </c>
      <c r="GP40" s="11">
        <f t="shared" si="9"/>
        <v>36</v>
      </c>
      <c r="GQ40" s="11">
        <f t="shared" si="9"/>
        <v>28</v>
      </c>
      <c r="GR40" s="11">
        <f t="shared" si="9"/>
        <v>36</v>
      </c>
      <c r="GS40" s="11">
        <f t="shared" si="9"/>
        <v>40</v>
      </c>
      <c r="GT40" s="11">
        <f t="shared" si="9"/>
        <v>36</v>
      </c>
      <c r="GU40" s="11">
        <f t="shared" si="9"/>
        <v>24</v>
      </c>
      <c r="GV40" s="11">
        <f t="shared" si="9"/>
        <v>20</v>
      </c>
      <c r="GW40" s="11">
        <f t="shared" si="9"/>
        <v>44</v>
      </c>
      <c r="GX40" s="11">
        <f t="shared" si="9"/>
        <v>36</v>
      </c>
      <c r="GY40" s="11">
        <f t="shared" si="9"/>
        <v>12</v>
      </c>
      <c r="GZ40" s="11">
        <f t="shared" si="9"/>
        <v>52</v>
      </c>
      <c r="HA40" s="11">
        <f t="shared" si="9"/>
        <v>40</v>
      </c>
      <c r="HB40" s="11">
        <f t="shared" si="9"/>
        <v>12</v>
      </c>
      <c r="HC40" s="11">
        <f t="shared" si="9"/>
        <v>44</v>
      </c>
      <c r="HD40" s="11">
        <f t="shared" si="9"/>
        <v>44</v>
      </c>
      <c r="HE40" s="11">
        <f t="shared" si="9"/>
        <v>0</v>
      </c>
      <c r="HF40" s="11">
        <f t="shared" si="9"/>
        <v>40</v>
      </c>
      <c r="HG40" s="11">
        <f t="shared" si="9"/>
        <v>60</v>
      </c>
      <c r="HH40" s="11">
        <f t="shared" si="9"/>
        <v>4</v>
      </c>
      <c r="HI40" s="11">
        <f t="shared" si="9"/>
        <v>48</v>
      </c>
      <c r="HJ40" s="11">
        <f t="shared" si="9"/>
        <v>48</v>
      </c>
      <c r="HK40" s="11">
        <f t="shared" si="9"/>
        <v>12</v>
      </c>
      <c r="HL40" s="11">
        <f t="shared" si="9"/>
        <v>44</v>
      </c>
      <c r="HM40" s="11">
        <f t="shared" si="9"/>
        <v>44</v>
      </c>
      <c r="HN40" s="11">
        <f t="shared" si="9"/>
        <v>32</v>
      </c>
      <c r="HO40" s="11">
        <f t="shared" si="9"/>
        <v>32</v>
      </c>
      <c r="HP40" s="11">
        <f t="shared" si="9"/>
        <v>36</v>
      </c>
      <c r="HQ40" s="11">
        <f t="shared" si="9"/>
        <v>28</v>
      </c>
      <c r="HR40" s="11">
        <f t="shared" si="9"/>
        <v>44</v>
      </c>
      <c r="HS40" s="11">
        <f t="shared" si="9"/>
        <v>28</v>
      </c>
      <c r="HT40" s="11">
        <f t="shared" si="9"/>
        <v>40</v>
      </c>
      <c r="HU40" s="11">
        <f t="shared" si="9"/>
        <v>24</v>
      </c>
      <c r="HV40" s="11">
        <f t="shared" si="9"/>
        <v>36</v>
      </c>
      <c r="HW40" s="11">
        <f t="shared" si="9"/>
        <v>36</v>
      </c>
      <c r="HX40" s="11">
        <f t="shared" si="9"/>
        <v>28</v>
      </c>
      <c r="HY40" s="11">
        <f t="shared" si="9"/>
        <v>36</v>
      </c>
      <c r="HZ40" s="11">
        <f t="shared" si="9"/>
        <v>36</v>
      </c>
      <c r="IA40" s="11">
        <f t="shared" si="9"/>
        <v>32</v>
      </c>
      <c r="IB40" s="11">
        <f t="shared" si="9"/>
        <v>32</v>
      </c>
      <c r="IC40" s="11">
        <f t="shared" si="9"/>
        <v>44</v>
      </c>
      <c r="ID40" s="11">
        <f t="shared" si="9"/>
        <v>24</v>
      </c>
      <c r="IE40" s="11">
        <f t="shared" si="9"/>
        <v>32</v>
      </c>
      <c r="IF40" s="11">
        <f t="shared" si="9"/>
        <v>8</v>
      </c>
      <c r="IG40" s="11">
        <f t="shared" si="9"/>
        <v>48</v>
      </c>
      <c r="IH40" s="11">
        <f t="shared" si="9"/>
        <v>44</v>
      </c>
      <c r="II40" s="11">
        <f t="shared" si="9"/>
        <v>40</v>
      </c>
      <c r="IJ40" s="11">
        <f t="shared" si="9"/>
        <v>32</v>
      </c>
      <c r="IK40" s="11">
        <f t="shared" si="9"/>
        <v>28</v>
      </c>
      <c r="IL40" s="11">
        <f t="shared" si="9"/>
        <v>28</v>
      </c>
      <c r="IM40" s="11">
        <f t="shared" si="9"/>
        <v>40</v>
      </c>
      <c r="IN40" s="11">
        <f t="shared" si="9"/>
        <v>32</v>
      </c>
      <c r="IO40" s="11">
        <f t="shared" si="9"/>
        <v>48</v>
      </c>
      <c r="IP40" s="11">
        <f t="shared" si="9"/>
        <v>28</v>
      </c>
      <c r="IQ40" s="11">
        <f t="shared" ref="IQ40:LB40" si="10">IQ39/25%</f>
        <v>24</v>
      </c>
      <c r="IR40" s="11">
        <f t="shared" si="10"/>
        <v>48</v>
      </c>
      <c r="IS40" s="11">
        <f t="shared" si="10"/>
        <v>28</v>
      </c>
      <c r="IT40" s="11">
        <f t="shared" si="10"/>
        <v>24</v>
      </c>
      <c r="IU40" s="11">
        <f t="shared" si="10"/>
        <v>44</v>
      </c>
      <c r="IV40" s="11">
        <f t="shared" si="10"/>
        <v>32</v>
      </c>
      <c r="IW40" s="11">
        <f t="shared" si="10"/>
        <v>20</v>
      </c>
      <c r="IX40" s="11">
        <f t="shared" si="10"/>
        <v>32</v>
      </c>
      <c r="IY40" s="11">
        <f t="shared" si="10"/>
        <v>28</v>
      </c>
      <c r="IZ40" s="11">
        <f t="shared" si="10"/>
        <v>40</v>
      </c>
      <c r="JA40" s="11">
        <f t="shared" si="10"/>
        <v>56</v>
      </c>
      <c r="JB40" s="11">
        <f t="shared" si="10"/>
        <v>28</v>
      </c>
      <c r="JC40" s="11">
        <f t="shared" si="10"/>
        <v>12</v>
      </c>
      <c r="JD40" s="11">
        <f t="shared" si="10"/>
        <v>48</v>
      </c>
      <c r="JE40" s="11">
        <f t="shared" si="10"/>
        <v>32</v>
      </c>
      <c r="JF40" s="11">
        <f t="shared" si="10"/>
        <v>20</v>
      </c>
      <c r="JG40" s="11">
        <f t="shared" si="10"/>
        <v>48</v>
      </c>
      <c r="JH40" s="11">
        <f t="shared" si="10"/>
        <v>36</v>
      </c>
      <c r="JI40" s="11">
        <f t="shared" si="10"/>
        <v>16</v>
      </c>
      <c r="JJ40" s="11">
        <f t="shared" si="10"/>
        <v>20</v>
      </c>
      <c r="JK40" s="11">
        <f t="shared" si="10"/>
        <v>44</v>
      </c>
      <c r="JL40" s="11">
        <f t="shared" si="10"/>
        <v>36</v>
      </c>
      <c r="JM40" s="11">
        <f t="shared" si="10"/>
        <v>48</v>
      </c>
      <c r="JN40" s="11">
        <f t="shared" si="10"/>
        <v>32</v>
      </c>
      <c r="JO40" s="11">
        <f t="shared" si="10"/>
        <v>20</v>
      </c>
      <c r="JP40" s="11">
        <f t="shared" si="10"/>
        <v>40</v>
      </c>
      <c r="JQ40" s="11">
        <f t="shared" si="10"/>
        <v>16</v>
      </c>
      <c r="JR40" s="11">
        <f t="shared" si="10"/>
        <v>44</v>
      </c>
      <c r="JS40" s="11">
        <f t="shared" si="10"/>
        <v>36</v>
      </c>
      <c r="JT40" s="11">
        <f t="shared" si="10"/>
        <v>28</v>
      </c>
      <c r="JU40" s="11">
        <f t="shared" si="10"/>
        <v>36</v>
      </c>
      <c r="JV40" s="11">
        <f t="shared" si="10"/>
        <v>32</v>
      </c>
      <c r="JW40" s="11">
        <f t="shared" si="10"/>
        <v>28</v>
      </c>
      <c r="JX40" s="11">
        <f t="shared" si="10"/>
        <v>40</v>
      </c>
      <c r="JY40" s="11">
        <f t="shared" si="10"/>
        <v>40</v>
      </c>
      <c r="JZ40" s="11">
        <f t="shared" si="10"/>
        <v>36</v>
      </c>
      <c r="KA40" s="11">
        <f t="shared" si="10"/>
        <v>24</v>
      </c>
      <c r="KB40" s="11">
        <f t="shared" si="10"/>
        <v>36</v>
      </c>
      <c r="KC40" s="11">
        <f t="shared" si="10"/>
        <v>28</v>
      </c>
      <c r="KD40" s="11">
        <f t="shared" si="10"/>
        <v>36</v>
      </c>
      <c r="KE40" s="11">
        <f t="shared" si="10"/>
        <v>36</v>
      </c>
      <c r="KF40" s="11">
        <f t="shared" si="10"/>
        <v>28</v>
      </c>
      <c r="KG40" s="11">
        <f t="shared" si="10"/>
        <v>36</v>
      </c>
      <c r="KH40" s="11">
        <f t="shared" si="10"/>
        <v>36</v>
      </c>
      <c r="KI40" s="11">
        <f t="shared" si="10"/>
        <v>28</v>
      </c>
      <c r="KJ40" s="11">
        <f t="shared" si="10"/>
        <v>36</v>
      </c>
      <c r="KK40" s="11">
        <f t="shared" si="10"/>
        <v>32</v>
      </c>
      <c r="KL40" s="11">
        <f t="shared" si="10"/>
        <v>40</v>
      </c>
      <c r="KM40" s="11">
        <f t="shared" si="10"/>
        <v>28</v>
      </c>
      <c r="KN40" s="11">
        <f t="shared" si="10"/>
        <v>40</v>
      </c>
      <c r="KO40" s="11">
        <f t="shared" si="10"/>
        <v>32</v>
      </c>
      <c r="KP40" s="11">
        <f t="shared" si="10"/>
        <v>24</v>
      </c>
      <c r="KQ40" s="11">
        <f t="shared" si="10"/>
        <v>36</v>
      </c>
      <c r="KR40" s="11">
        <f t="shared" si="10"/>
        <v>28</v>
      </c>
      <c r="KS40" s="11">
        <f t="shared" si="10"/>
        <v>36</v>
      </c>
      <c r="KT40" s="11">
        <f t="shared" si="10"/>
        <v>36</v>
      </c>
      <c r="KU40" s="11">
        <f t="shared" si="10"/>
        <v>28</v>
      </c>
      <c r="KV40" s="11">
        <f t="shared" si="10"/>
        <v>36</v>
      </c>
      <c r="KW40" s="11">
        <f t="shared" si="10"/>
        <v>0</v>
      </c>
      <c r="KX40" s="11">
        <f t="shared" si="10"/>
        <v>44</v>
      </c>
      <c r="KY40" s="11">
        <f t="shared" si="10"/>
        <v>56</v>
      </c>
      <c r="KZ40" s="11">
        <f t="shared" si="10"/>
        <v>52</v>
      </c>
      <c r="LA40" s="11">
        <f t="shared" si="10"/>
        <v>20</v>
      </c>
      <c r="LB40" s="11">
        <f t="shared" si="10"/>
        <v>28</v>
      </c>
      <c r="LC40" s="11">
        <f t="shared" ref="LC40:NJ40" si="11">LC39/25%</f>
        <v>32</v>
      </c>
      <c r="LD40" s="11">
        <f t="shared" si="11"/>
        <v>32</v>
      </c>
      <c r="LE40" s="11">
        <f t="shared" si="11"/>
        <v>36</v>
      </c>
      <c r="LF40" s="11">
        <f t="shared" si="11"/>
        <v>40</v>
      </c>
      <c r="LG40" s="11">
        <f t="shared" si="11"/>
        <v>44</v>
      </c>
      <c r="LH40" s="11">
        <f t="shared" si="11"/>
        <v>16</v>
      </c>
      <c r="LI40" s="11">
        <f t="shared" si="11"/>
        <v>40</v>
      </c>
      <c r="LJ40" s="11">
        <f t="shared" si="11"/>
        <v>28</v>
      </c>
      <c r="LK40" s="11">
        <f t="shared" si="11"/>
        <v>32</v>
      </c>
      <c r="LL40" s="11">
        <f t="shared" si="11"/>
        <v>0</v>
      </c>
      <c r="LM40" s="11">
        <f t="shared" si="11"/>
        <v>40</v>
      </c>
      <c r="LN40" s="11">
        <f t="shared" si="11"/>
        <v>60</v>
      </c>
      <c r="LO40" s="11">
        <f t="shared" si="11"/>
        <v>32</v>
      </c>
      <c r="LP40" s="11">
        <f t="shared" si="11"/>
        <v>44</v>
      </c>
      <c r="LQ40" s="11">
        <f t="shared" si="11"/>
        <v>24</v>
      </c>
      <c r="LR40" s="11">
        <f t="shared" si="11"/>
        <v>20</v>
      </c>
      <c r="LS40" s="11">
        <f t="shared" si="11"/>
        <v>44</v>
      </c>
      <c r="LT40" s="11">
        <f t="shared" si="11"/>
        <v>36</v>
      </c>
      <c r="LU40" s="11">
        <f t="shared" si="11"/>
        <v>40</v>
      </c>
      <c r="LV40" s="11">
        <f t="shared" si="11"/>
        <v>20</v>
      </c>
      <c r="LW40" s="11">
        <f t="shared" si="11"/>
        <v>40</v>
      </c>
      <c r="LX40" s="11">
        <f t="shared" si="11"/>
        <v>32</v>
      </c>
      <c r="LY40" s="11">
        <f t="shared" si="11"/>
        <v>32</v>
      </c>
      <c r="LZ40" s="11">
        <f t="shared" si="11"/>
        <v>36</v>
      </c>
      <c r="MA40" s="11">
        <f t="shared" si="11"/>
        <v>8</v>
      </c>
      <c r="MB40" s="11">
        <f t="shared" si="11"/>
        <v>56</v>
      </c>
      <c r="MC40" s="11">
        <f t="shared" si="11"/>
        <v>36</v>
      </c>
      <c r="MD40" s="11">
        <f t="shared" si="11"/>
        <v>52</v>
      </c>
      <c r="ME40" s="11">
        <f t="shared" si="11"/>
        <v>20</v>
      </c>
      <c r="MF40" s="11">
        <f t="shared" si="11"/>
        <v>28</v>
      </c>
      <c r="MG40" s="11">
        <f t="shared" si="11"/>
        <v>52</v>
      </c>
      <c r="MH40" s="11">
        <f t="shared" si="11"/>
        <v>24</v>
      </c>
      <c r="MI40" s="11">
        <f t="shared" si="11"/>
        <v>24</v>
      </c>
      <c r="MJ40" s="11">
        <f t="shared" si="11"/>
        <v>28</v>
      </c>
      <c r="MK40" s="11">
        <f t="shared" si="11"/>
        <v>32</v>
      </c>
      <c r="ML40" s="11">
        <f t="shared" si="11"/>
        <v>40</v>
      </c>
      <c r="MM40" s="11">
        <f t="shared" si="11"/>
        <v>60</v>
      </c>
      <c r="MN40" s="11">
        <f t="shared" si="11"/>
        <v>16</v>
      </c>
      <c r="MO40" s="11">
        <f t="shared" si="11"/>
        <v>24</v>
      </c>
      <c r="MP40" s="11">
        <f t="shared" si="11"/>
        <v>36</v>
      </c>
      <c r="MQ40" s="11">
        <f t="shared" si="11"/>
        <v>32</v>
      </c>
      <c r="MR40" s="11">
        <f t="shared" si="11"/>
        <v>32</v>
      </c>
      <c r="MS40" s="11">
        <f t="shared" si="11"/>
        <v>40</v>
      </c>
      <c r="MT40" s="11">
        <f t="shared" si="11"/>
        <v>24</v>
      </c>
      <c r="MU40" s="11">
        <f t="shared" si="11"/>
        <v>36</v>
      </c>
      <c r="MV40" s="11">
        <f t="shared" si="11"/>
        <v>48</v>
      </c>
      <c r="MW40" s="11">
        <f t="shared" si="11"/>
        <v>20</v>
      </c>
      <c r="MX40" s="11">
        <f t="shared" si="11"/>
        <v>32</v>
      </c>
      <c r="MY40" s="11">
        <f t="shared" si="11"/>
        <v>40</v>
      </c>
      <c r="MZ40" s="11">
        <f t="shared" si="11"/>
        <v>28</v>
      </c>
      <c r="NA40" s="11">
        <f t="shared" si="11"/>
        <v>32</v>
      </c>
      <c r="NB40" s="11">
        <f t="shared" si="11"/>
        <v>44</v>
      </c>
      <c r="NC40" s="11">
        <f t="shared" si="11"/>
        <v>24</v>
      </c>
      <c r="ND40" s="11">
        <f t="shared" si="11"/>
        <v>32</v>
      </c>
      <c r="NE40" s="11">
        <f t="shared" si="11"/>
        <v>28</v>
      </c>
      <c r="NF40" s="11">
        <f t="shared" si="11"/>
        <v>32</v>
      </c>
      <c r="NG40" s="11">
        <f t="shared" si="11"/>
        <v>40</v>
      </c>
      <c r="NH40" s="11">
        <f t="shared" si="11"/>
        <v>40</v>
      </c>
      <c r="NI40" s="11">
        <f t="shared" si="11"/>
        <v>28</v>
      </c>
      <c r="NJ40" s="11">
        <f t="shared" si="11"/>
        <v>32</v>
      </c>
    </row>
    <row r="42" spans="1:374">
      <c r="B42" t="s">
        <v>3053</v>
      </c>
    </row>
    <row r="43" spans="1:374">
      <c r="B43" t="s">
        <v>3054</v>
      </c>
      <c r="C43" t="s">
        <v>3067</v>
      </c>
      <c r="D43">
        <f>(C40+F40+I40+L40+O40+R40+U40+X40+AA40+AD40+AG40+AJ40+AM40+AP40+AS40+AV40+AY40)/17</f>
        <v>33.647058823529413</v>
      </c>
    </row>
    <row r="44" spans="1:374">
      <c r="B44" t="s">
        <v>3055</v>
      </c>
      <c r="C44" t="s">
        <v>3067</v>
      </c>
      <c r="D44">
        <f>(D40+G40+J40+M40+P40+S40+V40+Y40+AB40+AE40+AH40+AK40+AN40+AQ40+AT40+AW40+AZ40)/17</f>
        <v>46.117647058823529</v>
      </c>
    </row>
    <row r="45" spans="1:374">
      <c r="B45" t="s">
        <v>3056</v>
      </c>
      <c r="C45" t="s">
        <v>3067</v>
      </c>
      <c r="D45">
        <f>(E40+H40+K40+N40+Q40+T40+W40+Z40+AC40+AF40+AI40+AL40+AO40+AR40+AU40+AX40+BA40)/17</f>
        <v>20</v>
      </c>
    </row>
    <row r="47" spans="1:374">
      <c r="B47" t="s">
        <v>3054</v>
      </c>
      <c r="C47" t="s">
        <v>3068</v>
      </c>
      <c r="D47">
        <f>(BB40+BE40+BH40+BK40+BN40+BQ40+BT40+BW40+BZ40+CC40+CF40+CI40+CL40+CO40+CR40+CU40+CX40+DA40+DD40+DG40+DJ40+DM40+DP40+DS40+DV40+DY40+EB40+EE40+EH40)/29</f>
        <v>40</v>
      </c>
    </row>
    <row r="48" spans="1:374">
      <c r="B48" t="s">
        <v>3055</v>
      </c>
      <c r="C48" t="s">
        <v>3068</v>
      </c>
      <c r="D48">
        <f>(BC40+BF40+BI40+BL40+BO40+BR40+BU40+BX40+CA40+CD40+CG40+CJ40+CM40+CP40+CS40+CV40+CY40+DB40+DE40+DH40+DK40+DN40+DQ40+DT40+DW40+DZ40+EC40+EF40+EI40)/29</f>
        <v>28.827586206896552</v>
      </c>
    </row>
    <row r="49" spans="2:4">
      <c r="B49" t="s">
        <v>3056</v>
      </c>
      <c r="C49" t="s">
        <v>3068</v>
      </c>
      <c r="D49">
        <f>(BD40+BG40+BJ40+BM40+BP40+BS40+BV40+BY40+CB40+CE40+CH40+CK40+CN40+CQ40+CT40+CW40+CZ40+DC40+DF40+DI40+DL40+DO40+DR40+DU40+DX40+EA40+ED40+EG40+EJ40)/29</f>
        <v>31.172413793103448</v>
      </c>
    </row>
    <row r="51" spans="2:4">
      <c r="B51" t="s">
        <v>3054</v>
      </c>
      <c r="C51" t="s">
        <v>3069</v>
      </c>
      <c r="D51">
        <f>(EK40+EN40+EQ40+ET40+EW40+EZ40+FC40+FF40+FI40)/9</f>
        <v>28</v>
      </c>
    </row>
    <row r="52" spans="2:4">
      <c r="B52" t="s">
        <v>3055</v>
      </c>
      <c r="C52" t="s">
        <v>3069</v>
      </c>
      <c r="D52">
        <f>(EL40+EO40+ER40+EU40+EX40+FA40+FD40+FG40+FJ40)/9</f>
        <v>35.555555555555557</v>
      </c>
    </row>
    <row r="53" spans="2:4">
      <c r="B53" t="s">
        <v>3056</v>
      </c>
      <c r="C53" t="s">
        <v>3069</v>
      </c>
      <c r="D53">
        <f>(EM40+EP40+ES40+EV40+EY40+FB40+FE40+FH40+FK40)/9</f>
        <v>36.444444444444443</v>
      </c>
    </row>
    <row r="55" spans="2:4">
      <c r="B55" t="s">
        <v>3054</v>
      </c>
      <c r="C55" t="s">
        <v>3070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31.829787234042552</v>
      </c>
    </row>
    <row r="56" spans="2:4">
      <c r="B56" t="s">
        <v>3055</v>
      </c>
      <c r="C56" t="s">
        <v>3070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35.148936170212764</v>
      </c>
    </row>
    <row r="57" spans="2:4">
      <c r="B57" t="s">
        <v>3056</v>
      </c>
      <c r="C57" t="s">
        <v>3070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32.765957446808514</v>
      </c>
    </row>
    <row r="59" spans="2:4">
      <c r="B59" t="s">
        <v>3054</v>
      </c>
      <c r="C59" t="s">
        <v>3071</v>
      </c>
      <c r="D59">
        <f>(KZ40+LC40+LF40+LI40+LL40+LO40+LR40+LU40+LX40+MA40+MD40+MG40+MJ40+MM40+MP40+MS40+MV40+MY40+NB40+NE40+NH40)/21</f>
        <v>36.38095238095238</v>
      </c>
    </row>
    <row r="60" spans="2:4">
      <c r="B60" t="s">
        <v>3055</v>
      </c>
      <c r="C60" t="s">
        <v>3071</v>
      </c>
      <c r="D60">
        <f>(LA40+LD40+LG40+LJ40+LM40+LP40+LS40+LV40+LY40+MB40+ME40+MH40+MK40+MN40+MQ40+MT40+MW40+MZ40+NC40+NF40+NI40)/21</f>
        <v>30.476190476190474</v>
      </c>
    </row>
    <row r="61" spans="2:4">
      <c r="B61" t="s">
        <v>3056</v>
      </c>
      <c r="C61" t="s">
        <v>3071</v>
      </c>
      <c r="D61">
        <f>(LB40+LE40+LH40+LK40+LN40+LQ40+LT40+LW40+LZ40+MC40+MF40+MI40+ML40+MO40+MR40+MU40+MX40+NA40+ND40+NG40+NJ40)/21</f>
        <v>33.142857142857146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A14" workbookViewId="0">
      <selection activeCell="E45" sqref="E45"/>
    </sheetView>
  </sheetViews>
  <sheetFormatPr defaultRowHeight="14.4"/>
  <cols>
    <col min="2" max="2" width="32.109375" customWidth="1"/>
    <col min="155" max="155" width="9.109375" customWidth="1"/>
  </cols>
  <sheetData>
    <row r="1" spans="1:584" ht="15.6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>
      <c r="A2" s="113" t="s">
        <v>3079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87" t="s">
        <v>2</v>
      </c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9"/>
      <c r="DY4" s="87" t="s">
        <v>2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9"/>
      <c r="FO4" s="87" t="s">
        <v>2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5"/>
      <c r="IL4" s="100" t="s">
        <v>181</v>
      </c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17" t="s">
        <v>244</v>
      </c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35" t="s">
        <v>244</v>
      </c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11" t="s">
        <v>244</v>
      </c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2"/>
      <c r="NQ4" s="110" t="s">
        <v>244</v>
      </c>
      <c r="NR4" s="111"/>
      <c r="NS4" s="111"/>
      <c r="NT4" s="111"/>
      <c r="NU4" s="111"/>
      <c r="NV4" s="111"/>
      <c r="NW4" s="111"/>
      <c r="NX4" s="111"/>
      <c r="NY4" s="111"/>
      <c r="NZ4" s="111"/>
      <c r="OA4" s="111"/>
      <c r="OB4" s="111"/>
      <c r="OC4" s="111"/>
      <c r="OD4" s="111"/>
      <c r="OE4" s="111"/>
      <c r="OF4" s="111"/>
      <c r="OG4" s="111"/>
      <c r="OH4" s="111"/>
      <c r="OI4" s="111"/>
      <c r="OJ4" s="111"/>
      <c r="OK4" s="111"/>
      <c r="OL4" s="111"/>
      <c r="OM4" s="111"/>
      <c r="ON4" s="111"/>
      <c r="OO4" s="111"/>
      <c r="OP4" s="111"/>
      <c r="OQ4" s="111"/>
      <c r="OR4" s="111"/>
      <c r="OS4" s="111"/>
      <c r="OT4" s="111"/>
      <c r="OU4" s="111"/>
      <c r="OV4" s="111"/>
      <c r="OW4" s="111"/>
      <c r="OX4" s="111"/>
      <c r="OY4" s="111"/>
      <c r="OZ4" s="112"/>
      <c r="PA4" s="87" t="s">
        <v>244</v>
      </c>
      <c r="PB4" s="88"/>
      <c r="PC4" s="88"/>
      <c r="PD4" s="88"/>
      <c r="PE4" s="88"/>
      <c r="PF4" s="88"/>
      <c r="PG4" s="88"/>
      <c r="PH4" s="88"/>
      <c r="PI4" s="88"/>
      <c r="PJ4" s="88"/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89"/>
      <c r="QZ4" s="95" t="s">
        <v>291</v>
      </c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5"/>
    </row>
    <row r="5" spans="1:584" ht="13.5" customHeight="1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97" t="s">
        <v>86</v>
      </c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104" t="s">
        <v>3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6"/>
      <c r="FO5" s="104" t="s">
        <v>896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5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21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107" t="s">
        <v>245</v>
      </c>
      <c r="LG5" s="108"/>
      <c r="LH5" s="108"/>
      <c r="LI5" s="108"/>
      <c r="LJ5" s="108"/>
      <c r="LK5" s="108"/>
      <c r="LL5" s="108"/>
      <c r="LM5" s="108"/>
      <c r="LN5" s="108"/>
      <c r="LO5" s="108"/>
      <c r="LP5" s="108"/>
      <c r="LQ5" s="108"/>
      <c r="LR5" s="108"/>
      <c r="LS5" s="108"/>
      <c r="LT5" s="108"/>
      <c r="LU5" s="108"/>
      <c r="LV5" s="108"/>
      <c r="LW5" s="108"/>
      <c r="LX5" s="108"/>
      <c r="LY5" s="108"/>
      <c r="LZ5" s="108"/>
      <c r="MA5" s="108"/>
      <c r="MB5" s="108"/>
      <c r="MC5" s="108"/>
      <c r="MD5" s="108"/>
      <c r="ME5" s="108"/>
      <c r="MF5" s="108"/>
      <c r="MG5" s="108"/>
      <c r="MH5" s="108"/>
      <c r="MI5" s="108"/>
      <c r="MJ5" s="108"/>
      <c r="MK5" s="108"/>
      <c r="ML5" s="109"/>
      <c r="MM5" s="133" t="s">
        <v>426</v>
      </c>
      <c r="MN5" s="133"/>
      <c r="MO5" s="133"/>
      <c r="MP5" s="133"/>
      <c r="MQ5" s="133"/>
      <c r="MR5" s="133"/>
      <c r="MS5" s="133"/>
      <c r="MT5" s="133"/>
      <c r="MU5" s="133"/>
      <c r="MV5" s="133"/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55" t="s">
        <v>438</v>
      </c>
      <c r="NR5" s="156"/>
      <c r="NS5" s="156"/>
      <c r="NT5" s="156"/>
      <c r="NU5" s="156"/>
      <c r="NV5" s="156"/>
      <c r="NW5" s="156"/>
      <c r="NX5" s="156"/>
      <c r="NY5" s="156"/>
      <c r="NZ5" s="156"/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7"/>
      <c r="PA5" s="107" t="s">
        <v>246</v>
      </c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8"/>
      <c r="PP5" s="108"/>
      <c r="PQ5" s="108"/>
      <c r="PR5" s="108"/>
      <c r="PS5" s="108"/>
      <c r="PT5" s="108"/>
      <c r="PU5" s="108"/>
      <c r="PV5" s="108"/>
      <c r="PW5" s="108"/>
      <c r="PX5" s="108"/>
      <c r="PY5" s="108"/>
      <c r="PZ5" s="108"/>
      <c r="QA5" s="108"/>
      <c r="QB5" s="108"/>
      <c r="QC5" s="108"/>
      <c r="QD5" s="108"/>
      <c r="QE5" s="108"/>
      <c r="QF5" s="108"/>
      <c r="QG5" s="108"/>
      <c r="QH5" s="108"/>
      <c r="QI5" s="108"/>
      <c r="QJ5" s="108"/>
      <c r="QK5" s="108"/>
      <c r="QL5" s="108"/>
      <c r="QM5" s="108"/>
      <c r="QN5" s="108"/>
      <c r="QO5" s="108"/>
      <c r="QP5" s="108"/>
      <c r="QQ5" s="108"/>
      <c r="QR5" s="108"/>
      <c r="QS5" s="108"/>
      <c r="QT5" s="108"/>
      <c r="QU5" s="108"/>
      <c r="QV5" s="108"/>
      <c r="QW5" s="108"/>
      <c r="QX5" s="108"/>
      <c r="QY5" s="109"/>
      <c r="QZ5" s="104" t="s">
        <v>292</v>
      </c>
      <c r="RA5" s="105"/>
      <c r="RB5" s="105"/>
      <c r="RC5" s="105"/>
      <c r="RD5" s="105"/>
      <c r="RE5" s="105"/>
      <c r="RF5" s="105"/>
      <c r="RG5" s="105"/>
      <c r="RH5" s="105"/>
      <c r="RI5" s="105"/>
      <c r="RJ5" s="105"/>
      <c r="RK5" s="105"/>
      <c r="RL5" s="105"/>
      <c r="RM5" s="105"/>
      <c r="RN5" s="105"/>
      <c r="RO5" s="105"/>
      <c r="RP5" s="105"/>
      <c r="RQ5" s="105"/>
      <c r="RR5" s="105"/>
      <c r="RS5" s="105"/>
      <c r="RT5" s="105"/>
      <c r="RU5" s="105"/>
      <c r="RV5" s="105"/>
      <c r="RW5" s="105"/>
      <c r="RX5" s="105"/>
      <c r="RY5" s="105"/>
      <c r="RZ5" s="105"/>
      <c r="SA5" s="105"/>
      <c r="SB5" s="105"/>
      <c r="SC5" s="105"/>
      <c r="SD5" s="105"/>
      <c r="SE5" s="105"/>
      <c r="SF5" s="105"/>
      <c r="SG5" s="105"/>
      <c r="SH5" s="105"/>
      <c r="SI5" s="105"/>
      <c r="SJ5" s="105"/>
      <c r="SK5" s="105"/>
      <c r="SL5" s="105"/>
      <c r="SM5" s="105"/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  <c r="TH5" s="105"/>
      <c r="TI5" s="105"/>
      <c r="TJ5" s="105"/>
      <c r="TK5" s="105"/>
      <c r="TL5" s="105"/>
      <c r="TM5" s="105"/>
      <c r="TN5" s="105"/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6"/>
    </row>
    <row r="6" spans="1:584" ht="15.6" hidden="1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>
      <c r="A11" s="83"/>
      <c r="B11" s="83"/>
      <c r="C11" s="71" t="s">
        <v>1276</v>
      </c>
      <c r="D11" s="72" t="s">
        <v>5</v>
      </c>
      <c r="E11" s="72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72" t="s">
        <v>1278</v>
      </c>
      <c r="M11" s="72" t="s">
        <v>9</v>
      </c>
      <c r="N11" s="72" t="s">
        <v>10</v>
      </c>
      <c r="O11" s="72" t="s">
        <v>1279</v>
      </c>
      <c r="P11" s="72" t="s">
        <v>11</v>
      </c>
      <c r="Q11" s="72" t="s">
        <v>4</v>
      </c>
      <c r="R11" s="72" t="s">
        <v>1280</v>
      </c>
      <c r="S11" s="72" t="s">
        <v>6</v>
      </c>
      <c r="T11" s="72" t="s">
        <v>12</v>
      </c>
      <c r="U11" s="72" t="s">
        <v>1281</v>
      </c>
      <c r="V11" s="72" t="s">
        <v>6</v>
      </c>
      <c r="W11" s="72" t="s">
        <v>12</v>
      </c>
      <c r="X11" s="74" t="s">
        <v>1282</v>
      </c>
      <c r="Y11" s="68" t="s">
        <v>10</v>
      </c>
      <c r="Z11" s="71" t="s">
        <v>13</v>
      </c>
      <c r="AA11" s="72" t="s">
        <v>1283</v>
      </c>
      <c r="AB11" s="72" t="s">
        <v>14</v>
      </c>
      <c r="AC11" s="72" t="s">
        <v>15</v>
      </c>
      <c r="AD11" s="72" t="s">
        <v>1284</v>
      </c>
      <c r="AE11" s="72" t="s">
        <v>4</v>
      </c>
      <c r="AF11" s="72" t="s">
        <v>5</v>
      </c>
      <c r="AG11" s="72" t="s">
        <v>1285</v>
      </c>
      <c r="AH11" s="72" t="s">
        <v>12</v>
      </c>
      <c r="AI11" s="72" t="s">
        <v>7</v>
      </c>
      <c r="AJ11" s="97" t="s">
        <v>1286</v>
      </c>
      <c r="AK11" s="120"/>
      <c r="AL11" s="120"/>
      <c r="AM11" s="97" t="s">
        <v>1287</v>
      </c>
      <c r="AN11" s="120"/>
      <c r="AO11" s="120"/>
      <c r="AP11" s="97" t="s">
        <v>1288</v>
      </c>
      <c r="AQ11" s="120"/>
      <c r="AR11" s="120"/>
      <c r="AS11" s="97" t="s">
        <v>1289</v>
      </c>
      <c r="AT11" s="120"/>
      <c r="AU11" s="120"/>
      <c r="AV11" s="73" t="s">
        <v>1290</v>
      </c>
      <c r="AW11" s="73"/>
      <c r="AX11" s="73"/>
      <c r="AY11" s="152" t="s">
        <v>1291</v>
      </c>
      <c r="AZ11" s="153"/>
      <c r="BA11" s="154"/>
      <c r="BB11" s="74" t="s">
        <v>1400</v>
      </c>
      <c r="BC11" s="68"/>
      <c r="BD11" s="71"/>
      <c r="BE11" s="74" t="s">
        <v>1401</v>
      </c>
      <c r="BF11" s="68"/>
      <c r="BG11" s="71"/>
      <c r="BH11" s="74" t="s">
        <v>1402</v>
      </c>
      <c r="BI11" s="68"/>
      <c r="BJ11" s="71"/>
      <c r="BK11" s="74" t="s">
        <v>1403</v>
      </c>
      <c r="BL11" s="68"/>
      <c r="BM11" s="71"/>
      <c r="BN11" s="74" t="s">
        <v>1404</v>
      </c>
      <c r="BO11" s="68"/>
      <c r="BP11" s="71"/>
      <c r="BQ11" s="71" t="s">
        <v>1292</v>
      </c>
      <c r="BR11" s="72"/>
      <c r="BS11" s="72"/>
      <c r="BT11" s="74" t="s">
        <v>1293</v>
      </c>
      <c r="BU11" s="68"/>
      <c r="BV11" s="71"/>
      <c r="BW11" s="74" t="s">
        <v>1380</v>
      </c>
      <c r="BX11" s="68"/>
      <c r="BY11" s="71"/>
      <c r="BZ11" s="72" t="s">
        <v>1294</v>
      </c>
      <c r="CA11" s="72"/>
      <c r="CB11" s="72"/>
      <c r="CC11" s="72" t="s">
        <v>1295</v>
      </c>
      <c r="CD11" s="72"/>
      <c r="CE11" s="72"/>
      <c r="CF11" s="72" t="s">
        <v>1296</v>
      </c>
      <c r="CG11" s="72"/>
      <c r="CH11" s="72"/>
      <c r="CI11" s="98" t="s">
        <v>1297</v>
      </c>
      <c r="CJ11" s="98"/>
      <c r="CK11" s="98"/>
      <c r="CL11" s="72" t="s">
        <v>1298</v>
      </c>
      <c r="CM11" s="72"/>
      <c r="CN11" s="72"/>
      <c r="CO11" s="72" t="s">
        <v>1299</v>
      </c>
      <c r="CP11" s="72"/>
      <c r="CQ11" s="72"/>
      <c r="CR11" s="72" t="s">
        <v>1300</v>
      </c>
      <c r="CS11" s="72"/>
      <c r="CT11" s="72"/>
      <c r="CU11" s="72" t="s">
        <v>1301</v>
      </c>
      <c r="CV11" s="72"/>
      <c r="CW11" s="72"/>
      <c r="CX11" s="72" t="s">
        <v>1302</v>
      </c>
      <c r="CY11" s="72"/>
      <c r="CZ11" s="72"/>
      <c r="DA11" s="98" t="s">
        <v>1381</v>
      </c>
      <c r="DB11" s="98"/>
      <c r="DC11" s="98"/>
      <c r="DD11" s="98" t="s">
        <v>1303</v>
      </c>
      <c r="DE11" s="98"/>
      <c r="DF11" s="142"/>
      <c r="DG11" s="73" t="s">
        <v>1304</v>
      </c>
      <c r="DH11" s="73"/>
      <c r="DI11" s="73"/>
      <c r="DJ11" s="73" t="s">
        <v>1305</v>
      </c>
      <c r="DK11" s="73"/>
      <c r="DL11" s="73"/>
      <c r="DM11" s="93" t="s">
        <v>1306</v>
      </c>
      <c r="DN11" s="93"/>
      <c r="DO11" s="93"/>
      <c r="DP11" s="73" t="s">
        <v>1307</v>
      </c>
      <c r="DQ11" s="73"/>
      <c r="DR11" s="73"/>
      <c r="DS11" s="73" t="s">
        <v>1308</v>
      </c>
      <c r="DT11" s="73"/>
      <c r="DU11" s="97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97"/>
      <c r="EZ11" s="104" t="s">
        <v>1405</v>
      </c>
      <c r="FA11" s="105"/>
      <c r="FB11" s="106"/>
      <c r="FC11" s="104" t="s">
        <v>1406</v>
      </c>
      <c r="FD11" s="105"/>
      <c r="FE11" s="106"/>
      <c r="FF11" s="104" t="s">
        <v>1407</v>
      </c>
      <c r="FG11" s="105"/>
      <c r="FH11" s="106"/>
      <c r="FI11" s="104" t="s">
        <v>1408</v>
      </c>
      <c r="FJ11" s="105"/>
      <c r="FK11" s="106"/>
      <c r="FL11" s="104" t="s">
        <v>1409</v>
      </c>
      <c r="FM11" s="105"/>
      <c r="FN11" s="106"/>
      <c r="FO11" s="104" t="s">
        <v>1410</v>
      </c>
      <c r="FP11" s="105"/>
      <c r="FQ11" s="106"/>
      <c r="FR11" s="104" t="s">
        <v>1411</v>
      </c>
      <c r="FS11" s="105"/>
      <c r="FT11" s="106"/>
      <c r="FU11" s="104" t="s">
        <v>1412</v>
      </c>
      <c r="FV11" s="105"/>
      <c r="FW11" s="106"/>
      <c r="FX11" s="104" t="s">
        <v>1413</v>
      </c>
      <c r="FY11" s="105"/>
      <c r="FZ11" s="106"/>
      <c r="GA11" s="104" t="s">
        <v>1414</v>
      </c>
      <c r="GB11" s="105"/>
      <c r="GC11" s="106"/>
      <c r="GD11" s="104" t="s">
        <v>1415</v>
      </c>
      <c r="GE11" s="105"/>
      <c r="GF11" s="106"/>
      <c r="GG11" s="104" t="s">
        <v>1416</v>
      </c>
      <c r="GH11" s="105"/>
      <c r="GI11" s="106"/>
      <c r="GJ11" s="104" t="s">
        <v>1417</v>
      </c>
      <c r="GK11" s="105"/>
      <c r="GL11" s="106"/>
      <c r="GM11" s="104" t="s">
        <v>1418</v>
      </c>
      <c r="GN11" s="105"/>
      <c r="GO11" s="106"/>
      <c r="GP11" s="104" t="s">
        <v>1419</v>
      </c>
      <c r="GQ11" s="105"/>
      <c r="GR11" s="106"/>
      <c r="GS11" s="104" t="s">
        <v>1420</v>
      </c>
      <c r="GT11" s="105"/>
      <c r="GU11" s="106"/>
      <c r="GV11" s="104" t="s">
        <v>1421</v>
      </c>
      <c r="GW11" s="105"/>
      <c r="GX11" s="106"/>
      <c r="GY11" s="104" t="s">
        <v>1422</v>
      </c>
      <c r="GZ11" s="105"/>
      <c r="HA11" s="106"/>
      <c r="HB11" s="104" t="s">
        <v>1423</v>
      </c>
      <c r="HC11" s="105"/>
      <c r="HD11" s="106"/>
      <c r="HE11" s="104" t="s">
        <v>1424</v>
      </c>
      <c r="HF11" s="105"/>
      <c r="HG11" s="106"/>
      <c r="HH11" s="104" t="s">
        <v>1425</v>
      </c>
      <c r="HI11" s="105"/>
      <c r="HJ11" s="106"/>
      <c r="HK11" s="104" t="s">
        <v>1426</v>
      </c>
      <c r="HL11" s="105"/>
      <c r="HM11" s="106"/>
      <c r="HN11" s="104" t="s">
        <v>1427</v>
      </c>
      <c r="HO11" s="105"/>
      <c r="HP11" s="106"/>
      <c r="HQ11" s="104" t="s">
        <v>1428</v>
      </c>
      <c r="HR11" s="105"/>
      <c r="HS11" s="106"/>
      <c r="HT11" s="104" t="s">
        <v>1429</v>
      </c>
      <c r="HU11" s="105"/>
      <c r="HV11" s="106"/>
      <c r="HW11" s="104" t="s">
        <v>1430</v>
      </c>
      <c r="HX11" s="105"/>
      <c r="HY11" s="106"/>
      <c r="HZ11" s="104" t="s">
        <v>1431</v>
      </c>
      <c r="IA11" s="105"/>
      <c r="IB11" s="106"/>
      <c r="IC11" s="104" t="s">
        <v>1432</v>
      </c>
      <c r="ID11" s="105"/>
      <c r="IE11" s="106"/>
      <c r="IF11" s="104" t="s">
        <v>1433</v>
      </c>
      <c r="IG11" s="105"/>
      <c r="IH11" s="106"/>
      <c r="II11" s="104" t="s">
        <v>1434</v>
      </c>
      <c r="IJ11" s="105"/>
      <c r="IK11" s="106"/>
      <c r="IL11" s="93" t="s">
        <v>1318</v>
      </c>
      <c r="IM11" s="93"/>
      <c r="IN11" s="93"/>
      <c r="IO11" s="93" t="s">
        <v>1319</v>
      </c>
      <c r="IP11" s="93"/>
      <c r="IQ11" s="93"/>
      <c r="IR11" s="93" t="s">
        <v>1383</v>
      </c>
      <c r="IS11" s="93"/>
      <c r="IT11" s="93"/>
      <c r="IU11" s="93" t="s">
        <v>1320</v>
      </c>
      <c r="IV11" s="93"/>
      <c r="IW11" s="93"/>
      <c r="IX11" s="93" t="s">
        <v>1321</v>
      </c>
      <c r="IY11" s="93"/>
      <c r="IZ11" s="93"/>
      <c r="JA11" s="93" t="s">
        <v>1322</v>
      </c>
      <c r="JB11" s="93"/>
      <c r="JC11" s="93"/>
      <c r="JD11" s="93" t="s">
        <v>1323</v>
      </c>
      <c r="JE11" s="93"/>
      <c r="JF11" s="93"/>
      <c r="JG11" s="93" t="s">
        <v>1324</v>
      </c>
      <c r="JH11" s="93"/>
      <c r="JI11" s="93"/>
      <c r="JJ11" s="93" t="s">
        <v>1325</v>
      </c>
      <c r="JK11" s="93"/>
      <c r="JL11" s="93"/>
      <c r="JM11" s="93" t="s">
        <v>1326</v>
      </c>
      <c r="JN11" s="93"/>
      <c r="JO11" s="93"/>
      <c r="JP11" s="93" t="s">
        <v>1435</v>
      </c>
      <c r="JQ11" s="93"/>
      <c r="JR11" s="93"/>
      <c r="JS11" s="93" t="s">
        <v>1436</v>
      </c>
      <c r="JT11" s="93"/>
      <c r="JU11" s="93"/>
      <c r="JV11" s="93" t="s">
        <v>1437</v>
      </c>
      <c r="JW11" s="93"/>
      <c r="JX11" s="93"/>
      <c r="JY11" s="106" t="s">
        <v>1327</v>
      </c>
      <c r="JZ11" s="93"/>
      <c r="KA11" s="93"/>
      <c r="KB11" s="93" t="s">
        <v>1328</v>
      </c>
      <c r="KC11" s="93"/>
      <c r="KD11" s="93"/>
      <c r="KE11" s="93" t="s">
        <v>1384</v>
      </c>
      <c r="KF11" s="93"/>
      <c r="KG11" s="93"/>
      <c r="KH11" s="93" t="s">
        <v>1329</v>
      </c>
      <c r="KI11" s="93"/>
      <c r="KJ11" s="93"/>
      <c r="KK11" s="93" t="s">
        <v>1330</v>
      </c>
      <c r="KL11" s="93"/>
      <c r="KM11" s="93"/>
      <c r="KN11" s="93" t="s">
        <v>1331</v>
      </c>
      <c r="KO11" s="93"/>
      <c r="KP11" s="93"/>
      <c r="KQ11" s="93" t="s">
        <v>1332</v>
      </c>
      <c r="KR11" s="93"/>
      <c r="KS11" s="93"/>
      <c r="KT11" s="128" t="s">
        <v>1333</v>
      </c>
      <c r="KU11" s="129"/>
      <c r="KV11" s="130"/>
      <c r="KW11" s="128" t="s">
        <v>1334</v>
      </c>
      <c r="KX11" s="129"/>
      <c r="KY11" s="130"/>
      <c r="KZ11" s="128" t="s">
        <v>1335</v>
      </c>
      <c r="LA11" s="129"/>
      <c r="LB11" s="130"/>
      <c r="LC11" s="128" t="s">
        <v>1336</v>
      </c>
      <c r="LD11" s="129"/>
      <c r="LE11" s="130"/>
      <c r="LF11" s="128" t="s">
        <v>1337</v>
      </c>
      <c r="LG11" s="129"/>
      <c r="LH11" s="130"/>
      <c r="LI11" s="128" t="s">
        <v>1385</v>
      </c>
      <c r="LJ11" s="129"/>
      <c r="LK11" s="130"/>
      <c r="LL11" s="128" t="s">
        <v>1338</v>
      </c>
      <c r="LM11" s="129"/>
      <c r="LN11" s="130"/>
      <c r="LO11" s="128" t="s">
        <v>1339</v>
      </c>
      <c r="LP11" s="129"/>
      <c r="LQ11" s="130"/>
      <c r="LR11" s="128" t="s">
        <v>1340</v>
      </c>
      <c r="LS11" s="129"/>
      <c r="LT11" s="130"/>
      <c r="LU11" s="128" t="s">
        <v>1341</v>
      </c>
      <c r="LV11" s="129"/>
      <c r="LW11" s="130"/>
      <c r="LX11" s="128" t="s">
        <v>1342</v>
      </c>
      <c r="LY11" s="129"/>
      <c r="LZ11" s="130"/>
      <c r="MA11" s="128" t="s">
        <v>1343</v>
      </c>
      <c r="MB11" s="129"/>
      <c r="MC11" s="130"/>
      <c r="MD11" s="104" t="s">
        <v>1344</v>
      </c>
      <c r="ME11" s="105"/>
      <c r="MF11" s="106"/>
      <c r="MG11" s="104" t="s">
        <v>1345</v>
      </c>
      <c r="MH11" s="105"/>
      <c r="MI11" s="106"/>
      <c r="MJ11" s="104" t="s">
        <v>1346</v>
      </c>
      <c r="MK11" s="105"/>
      <c r="ML11" s="106"/>
      <c r="MM11" s="128" t="s">
        <v>1386</v>
      </c>
      <c r="MN11" s="129"/>
      <c r="MO11" s="130"/>
      <c r="MP11" s="128" t="s">
        <v>1347</v>
      </c>
      <c r="MQ11" s="129"/>
      <c r="MR11" s="130"/>
      <c r="MS11" s="104" t="s">
        <v>1348</v>
      </c>
      <c r="MT11" s="105"/>
      <c r="MU11" s="106"/>
      <c r="MV11" s="104" t="s">
        <v>1349</v>
      </c>
      <c r="MW11" s="105"/>
      <c r="MX11" s="106"/>
      <c r="MY11" s="104" t="s">
        <v>1350</v>
      </c>
      <c r="MZ11" s="105"/>
      <c r="NA11" s="106"/>
      <c r="NB11" s="106" t="s">
        <v>1351</v>
      </c>
      <c r="NC11" s="93"/>
      <c r="ND11" s="93"/>
      <c r="NE11" s="93" t="s">
        <v>1352</v>
      </c>
      <c r="NF11" s="93"/>
      <c r="NG11" s="93"/>
      <c r="NH11" s="142" t="s">
        <v>1387</v>
      </c>
      <c r="NI11" s="143"/>
      <c r="NJ11" s="144"/>
      <c r="NK11" s="93" t="s">
        <v>1388</v>
      </c>
      <c r="NL11" s="93"/>
      <c r="NM11" s="93"/>
      <c r="NN11" s="93" t="s">
        <v>1389</v>
      </c>
      <c r="NO11" s="93"/>
      <c r="NP11" s="93"/>
      <c r="NQ11" s="93" t="s">
        <v>1390</v>
      </c>
      <c r="NR11" s="93"/>
      <c r="NS11" s="93"/>
      <c r="NT11" s="93" t="s">
        <v>1391</v>
      </c>
      <c r="NU11" s="93"/>
      <c r="NV11" s="93"/>
      <c r="NW11" s="93" t="s">
        <v>1392</v>
      </c>
      <c r="NX11" s="93"/>
      <c r="NY11" s="93"/>
      <c r="NZ11" s="93" t="s">
        <v>1393</v>
      </c>
      <c r="OA11" s="93"/>
      <c r="OB11" s="93"/>
      <c r="OC11" s="128" t="s">
        <v>1394</v>
      </c>
      <c r="OD11" s="129"/>
      <c r="OE11" s="130"/>
      <c r="OF11" s="128" t="s">
        <v>1395</v>
      </c>
      <c r="OG11" s="129"/>
      <c r="OH11" s="130"/>
      <c r="OI11" s="128" t="s">
        <v>1396</v>
      </c>
      <c r="OJ11" s="129"/>
      <c r="OK11" s="129"/>
      <c r="OL11" s="93" t="s">
        <v>1353</v>
      </c>
      <c r="OM11" s="93"/>
      <c r="ON11" s="93"/>
      <c r="OO11" s="128" t="s">
        <v>1354</v>
      </c>
      <c r="OP11" s="129"/>
      <c r="OQ11" s="130"/>
      <c r="OR11" s="128" t="s">
        <v>1355</v>
      </c>
      <c r="OS11" s="129"/>
      <c r="OT11" s="130"/>
      <c r="OU11" s="128" t="s">
        <v>1397</v>
      </c>
      <c r="OV11" s="129"/>
      <c r="OW11" s="130"/>
      <c r="OX11" s="128" t="s">
        <v>1356</v>
      </c>
      <c r="OY11" s="129"/>
      <c r="OZ11" s="130"/>
      <c r="PA11" s="128" t="s">
        <v>1357</v>
      </c>
      <c r="PB11" s="129"/>
      <c r="PC11" s="130"/>
      <c r="PD11" s="128" t="s">
        <v>1358</v>
      </c>
      <c r="PE11" s="129"/>
      <c r="PF11" s="130"/>
      <c r="PG11" s="128" t="s">
        <v>1359</v>
      </c>
      <c r="PH11" s="129"/>
      <c r="PI11" s="130"/>
      <c r="PJ11" s="128" t="s">
        <v>1438</v>
      </c>
      <c r="PK11" s="129"/>
      <c r="PL11" s="129"/>
      <c r="PM11" s="129" t="s">
        <v>1439</v>
      </c>
      <c r="PN11" s="129"/>
      <c r="PO11" s="129"/>
      <c r="PP11" s="129" t="s">
        <v>1440</v>
      </c>
      <c r="PQ11" s="129"/>
      <c r="PR11" s="129"/>
      <c r="PS11" s="129" t="s">
        <v>1441</v>
      </c>
      <c r="PT11" s="129"/>
      <c r="PU11" s="129"/>
      <c r="PV11" s="129" t="s">
        <v>1442</v>
      </c>
      <c r="PW11" s="129"/>
      <c r="PX11" s="129"/>
      <c r="PY11" s="129" t="s">
        <v>1443</v>
      </c>
      <c r="PZ11" s="129"/>
      <c r="QA11" s="129"/>
      <c r="QB11" s="129" t="s">
        <v>1444</v>
      </c>
      <c r="QC11" s="129"/>
      <c r="QD11" s="129"/>
      <c r="QE11" s="129" t="s">
        <v>1445</v>
      </c>
      <c r="QF11" s="129"/>
      <c r="QG11" s="129"/>
      <c r="QH11" s="129" t="s">
        <v>1446</v>
      </c>
      <c r="QI11" s="129"/>
      <c r="QJ11" s="129"/>
      <c r="QK11" s="129" t="s">
        <v>1447</v>
      </c>
      <c r="QL11" s="129"/>
      <c r="QM11" s="129"/>
      <c r="QN11" s="129" t="s">
        <v>1448</v>
      </c>
      <c r="QO11" s="129"/>
      <c r="QP11" s="129"/>
      <c r="QQ11" s="129" t="s">
        <v>1449</v>
      </c>
      <c r="QR11" s="129"/>
      <c r="QS11" s="129"/>
      <c r="QT11" s="129" t="s">
        <v>1450</v>
      </c>
      <c r="QU11" s="129"/>
      <c r="QV11" s="129"/>
      <c r="QW11" s="129" t="s">
        <v>1451</v>
      </c>
      <c r="QX11" s="129"/>
      <c r="QY11" s="130"/>
      <c r="QZ11" s="93" t="s">
        <v>1360</v>
      </c>
      <c r="RA11" s="93"/>
      <c r="RB11" s="93"/>
      <c r="RC11" s="93" t="s">
        <v>1361</v>
      </c>
      <c r="RD11" s="93"/>
      <c r="RE11" s="93"/>
      <c r="RF11" s="93" t="s">
        <v>1398</v>
      </c>
      <c r="RG11" s="93"/>
      <c r="RH11" s="93"/>
      <c r="RI11" s="93" t="s">
        <v>1362</v>
      </c>
      <c r="RJ11" s="93"/>
      <c r="RK11" s="93"/>
      <c r="RL11" s="93" t="s">
        <v>1363</v>
      </c>
      <c r="RM11" s="93"/>
      <c r="RN11" s="93"/>
      <c r="RO11" s="93" t="s">
        <v>1364</v>
      </c>
      <c r="RP11" s="93"/>
      <c r="RQ11" s="93"/>
      <c r="RR11" s="93" t="s">
        <v>1365</v>
      </c>
      <c r="RS11" s="93"/>
      <c r="RT11" s="93"/>
      <c r="RU11" s="93" t="s">
        <v>1366</v>
      </c>
      <c r="RV11" s="93"/>
      <c r="RW11" s="93"/>
      <c r="RX11" s="93" t="s">
        <v>1367</v>
      </c>
      <c r="RY11" s="93"/>
      <c r="RZ11" s="93"/>
      <c r="SA11" s="93" t="s">
        <v>1368</v>
      </c>
      <c r="SB11" s="93"/>
      <c r="SC11" s="93"/>
      <c r="SD11" s="93" t="s">
        <v>1369</v>
      </c>
      <c r="SE11" s="93"/>
      <c r="SF11" s="93"/>
      <c r="SG11" s="93" t="s">
        <v>1370</v>
      </c>
      <c r="SH11" s="93"/>
      <c r="SI11" s="93"/>
      <c r="SJ11" s="93" t="s">
        <v>1399</v>
      </c>
      <c r="SK11" s="93"/>
      <c r="SL11" s="93"/>
      <c r="SM11" s="93" t="s">
        <v>1371</v>
      </c>
      <c r="SN11" s="93"/>
      <c r="SO11" s="93"/>
      <c r="SP11" s="93" t="s">
        <v>1372</v>
      </c>
      <c r="SQ11" s="93"/>
      <c r="SR11" s="93"/>
      <c r="SS11" s="93" t="s">
        <v>1373</v>
      </c>
      <c r="ST11" s="93"/>
      <c r="SU11" s="93"/>
      <c r="SV11" s="93" t="s">
        <v>1374</v>
      </c>
      <c r="SW11" s="93"/>
      <c r="SX11" s="104"/>
      <c r="SY11" s="93" t="s">
        <v>1375</v>
      </c>
      <c r="SZ11" s="93"/>
      <c r="TA11" s="104"/>
      <c r="TB11" s="93" t="s">
        <v>1376</v>
      </c>
      <c r="TC11" s="93"/>
      <c r="TD11" s="104"/>
      <c r="TE11" s="93" t="s">
        <v>1377</v>
      </c>
      <c r="TF11" s="93"/>
      <c r="TG11" s="104"/>
      <c r="TH11" s="104" t="s">
        <v>1378</v>
      </c>
      <c r="TI11" s="114"/>
      <c r="TJ11" s="114"/>
      <c r="TK11" s="104" t="s">
        <v>1452</v>
      </c>
      <c r="TL11" s="105"/>
      <c r="TM11" s="106"/>
      <c r="TN11" s="104" t="s">
        <v>1453</v>
      </c>
      <c r="TO11" s="105"/>
      <c r="TP11" s="106"/>
      <c r="TQ11" s="104" t="s">
        <v>1454</v>
      </c>
      <c r="TR11" s="105"/>
      <c r="TS11" s="106"/>
      <c r="TT11" s="104" t="s">
        <v>1455</v>
      </c>
      <c r="TU11" s="105"/>
      <c r="TV11" s="106"/>
      <c r="TW11" s="104" t="s">
        <v>1456</v>
      </c>
      <c r="TX11" s="105"/>
      <c r="TY11" s="106"/>
      <c r="TZ11" s="104" t="s">
        <v>1457</v>
      </c>
      <c r="UA11" s="105"/>
      <c r="UB11" s="106"/>
      <c r="UC11" s="104" t="s">
        <v>1458</v>
      </c>
      <c r="UD11" s="105"/>
      <c r="UE11" s="106"/>
      <c r="UF11" s="104" t="s">
        <v>1459</v>
      </c>
      <c r="UG11" s="105"/>
      <c r="UH11" s="106"/>
      <c r="UI11" s="104" t="s">
        <v>1460</v>
      </c>
      <c r="UJ11" s="105"/>
      <c r="UK11" s="106"/>
      <c r="UL11" s="104" t="s">
        <v>1461</v>
      </c>
      <c r="UM11" s="105"/>
      <c r="UN11" s="106"/>
      <c r="UO11" s="104" t="s">
        <v>1462</v>
      </c>
      <c r="UP11" s="105"/>
      <c r="UQ11" s="106"/>
      <c r="UR11" s="104" t="s">
        <v>1463</v>
      </c>
      <c r="US11" s="105"/>
      <c r="UT11" s="106"/>
      <c r="UU11" s="104" t="s">
        <v>1464</v>
      </c>
      <c r="UV11" s="105"/>
      <c r="UW11" s="106"/>
      <c r="UX11" s="104" t="s">
        <v>1465</v>
      </c>
      <c r="UY11" s="105"/>
      <c r="UZ11" s="106"/>
      <c r="VA11" s="104" t="s">
        <v>1466</v>
      </c>
      <c r="VB11" s="105"/>
      <c r="VC11" s="106"/>
      <c r="VD11" s="104" t="s">
        <v>1467</v>
      </c>
      <c r="VE11" s="105"/>
      <c r="VF11" s="106"/>
      <c r="VG11" s="104" t="s">
        <v>1468</v>
      </c>
      <c r="VH11" s="105"/>
      <c r="VI11" s="106"/>
      <c r="VJ11" s="104" t="s">
        <v>1469</v>
      </c>
      <c r="VK11" s="105"/>
      <c r="VL11" s="106"/>
    </row>
    <row r="12" spans="1:584" ht="109.2" customHeight="1" thickBot="1">
      <c r="A12" s="83"/>
      <c r="B12" s="83"/>
      <c r="C12" s="91" t="s">
        <v>1672</v>
      </c>
      <c r="D12" s="92"/>
      <c r="E12" s="99"/>
      <c r="F12" s="91" t="s">
        <v>1673</v>
      </c>
      <c r="G12" s="92"/>
      <c r="H12" s="99"/>
      <c r="I12" s="145" t="s">
        <v>1674</v>
      </c>
      <c r="J12" s="146"/>
      <c r="K12" s="147"/>
      <c r="L12" s="91" t="s">
        <v>1675</v>
      </c>
      <c r="M12" s="92"/>
      <c r="N12" s="99"/>
      <c r="O12" s="91" t="s">
        <v>1676</v>
      </c>
      <c r="P12" s="92"/>
      <c r="Q12" s="99"/>
      <c r="R12" s="91" t="s">
        <v>1677</v>
      </c>
      <c r="S12" s="92"/>
      <c r="T12" s="99"/>
      <c r="U12" s="91" t="s">
        <v>1678</v>
      </c>
      <c r="V12" s="92"/>
      <c r="W12" s="99"/>
      <c r="X12" s="91" t="s">
        <v>1679</v>
      </c>
      <c r="Y12" s="92"/>
      <c r="Z12" s="99"/>
      <c r="AA12" s="91" t="s">
        <v>1680</v>
      </c>
      <c r="AB12" s="92"/>
      <c r="AC12" s="99"/>
      <c r="AD12" s="91" t="s">
        <v>1681</v>
      </c>
      <c r="AE12" s="92"/>
      <c r="AF12" s="99"/>
      <c r="AG12" s="91" t="s">
        <v>1682</v>
      </c>
      <c r="AH12" s="92"/>
      <c r="AI12" s="99"/>
      <c r="AJ12" s="91" t="s">
        <v>1683</v>
      </c>
      <c r="AK12" s="92"/>
      <c r="AL12" s="99"/>
      <c r="AM12" s="91" t="s">
        <v>1684</v>
      </c>
      <c r="AN12" s="92"/>
      <c r="AO12" s="99"/>
      <c r="AP12" s="91" t="s">
        <v>1685</v>
      </c>
      <c r="AQ12" s="92"/>
      <c r="AR12" s="99"/>
      <c r="AS12" s="91" t="s">
        <v>1686</v>
      </c>
      <c r="AT12" s="92"/>
      <c r="AU12" s="99"/>
      <c r="AV12" s="91" t="s">
        <v>1687</v>
      </c>
      <c r="AW12" s="92"/>
      <c r="AX12" s="99"/>
      <c r="AY12" s="91" t="s">
        <v>1688</v>
      </c>
      <c r="AZ12" s="92"/>
      <c r="BA12" s="99"/>
      <c r="BB12" s="91" t="s">
        <v>1689</v>
      </c>
      <c r="BC12" s="92"/>
      <c r="BD12" s="99"/>
      <c r="BE12" s="91" t="s">
        <v>1690</v>
      </c>
      <c r="BF12" s="92"/>
      <c r="BG12" s="99"/>
      <c r="BH12" s="91" t="s">
        <v>1691</v>
      </c>
      <c r="BI12" s="92"/>
      <c r="BJ12" s="99"/>
      <c r="BK12" s="91" t="s">
        <v>1692</v>
      </c>
      <c r="BL12" s="92"/>
      <c r="BM12" s="99"/>
      <c r="BN12" s="91" t="s">
        <v>1531</v>
      </c>
      <c r="BO12" s="92"/>
      <c r="BP12" s="99"/>
      <c r="BQ12" s="91" t="s">
        <v>1693</v>
      </c>
      <c r="BR12" s="92"/>
      <c r="BS12" s="99"/>
      <c r="BT12" s="91" t="s">
        <v>1694</v>
      </c>
      <c r="BU12" s="92"/>
      <c r="BV12" s="99"/>
      <c r="BW12" s="91" t="s">
        <v>1695</v>
      </c>
      <c r="BX12" s="92"/>
      <c r="BY12" s="99"/>
      <c r="BZ12" s="91" t="s">
        <v>1696</v>
      </c>
      <c r="CA12" s="92"/>
      <c r="CB12" s="99"/>
      <c r="CC12" s="91" t="s">
        <v>1697</v>
      </c>
      <c r="CD12" s="92"/>
      <c r="CE12" s="99"/>
      <c r="CF12" s="91" t="s">
        <v>1698</v>
      </c>
      <c r="CG12" s="92"/>
      <c r="CH12" s="99"/>
      <c r="CI12" s="91" t="s">
        <v>1699</v>
      </c>
      <c r="CJ12" s="92"/>
      <c r="CK12" s="99"/>
      <c r="CL12" s="91" t="s">
        <v>1700</v>
      </c>
      <c r="CM12" s="92"/>
      <c r="CN12" s="99"/>
      <c r="CO12" s="91" t="s">
        <v>1701</v>
      </c>
      <c r="CP12" s="92"/>
      <c r="CQ12" s="99"/>
      <c r="CR12" s="91" t="s">
        <v>1702</v>
      </c>
      <c r="CS12" s="92"/>
      <c r="CT12" s="99"/>
      <c r="CU12" s="91" t="s">
        <v>1703</v>
      </c>
      <c r="CV12" s="92"/>
      <c r="CW12" s="99"/>
      <c r="CX12" s="122" t="s">
        <v>1704</v>
      </c>
      <c r="CY12" s="123"/>
      <c r="CZ12" s="124"/>
      <c r="DA12" s="91" t="s">
        <v>1705</v>
      </c>
      <c r="DB12" s="92"/>
      <c r="DC12" s="99"/>
      <c r="DD12" s="91" t="s">
        <v>1706</v>
      </c>
      <c r="DE12" s="92"/>
      <c r="DF12" s="99"/>
      <c r="DG12" s="91" t="s">
        <v>1707</v>
      </c>
      <c r="DH12" s="92"/>
      <c r="DI12" s="99"/>
      <c r="DJ12" s="91" t="s">
        <v>1708</v>
      </c>
      <c r="DK12" s="92"/>
      <c r="DL12" s="99"/>
      <c r="DM12" s="91" t="s">
        <v>1709</v>
      </c>
      <c r="DN12" s="92"/>
      <c r="DO12" s="99"/>
      <c r="DP12" s="91" t="s">
        <v>1710</v>
      </c>
      <c r="DQ12" s="92"/>
      <c r="DR12" s="99"/>
      <c r="DS12" s="91" t="s">
        <v>1711</v>
      </c>
      <c r="DT12" s="92"/>
      <c r="DU12" s="99"/>
      <c r="DV12" s="91" t="s">
        <v>1585</v>
      </c>
      <c r="DW12" s="92"/>
      <c r="DX12" s="99"/>
      <c r="DY12" s="91" t="s">
        <v>1712</v>
      </c>
      <c r="DZ12" s="92"/>
      <c r="EA12" s="99"/>
      <c r="EB12" s="91" t="s">
        <v>1713</v>
      </c>
      <c r="EC12" s="92"/>
      <c r="ED12" s="99"/>
      <c r="EE12" s="91" t="s">
        <v>1714</v>
      </c>
      <c r="EF12" s="92"/>
      <c r="EG12" s="99"/>
      <c r="EH12" s="91" t="s">
        <v>1715</v>
      </c>
      <c r="EI12" s="92"/>
      <c r="EJ12" s="99"/>
      <c r="EK12" s="91" t="s">
        <v>1716</v>
      </c>
      <c r="EL12" s="92"/>
      <c r="EM12" s="99"/>
      <c r="EN12" s="91" t="s">
        <v>1717</v>
      </c>
      <c r="EO12" s="92"/>
      <c r="EP12" s="99"/>
      <c r="EQ12" s="91" t="s">
        <v>1718</v>
      </c>
      <c r="ER12" s="92"/>
      <c r="ES12" s="99"/>
      <c r="ET12" s="91" t="s">
        <v>1719</v>
      </c>
      <c r="EU12" s="92"/>
      <c r="EV12" s="99"/>
      <c r="EW12" s="91" t="s">
        <v>1720</v>
      </c>
      <c r="EX12" s="92"/>
      <c r="EY12" s="99"/>
      <c r="EZ12" s="91" t="s">
        <v>1721</v>
      </c>
      <c r="FA12" s="92"/>
      <c r="FB12" s="99"/>
      <c r="FC12" s="91" t="s">
        <v>1722</v>
      </c>
      <c r="FD12" s="92"/>
      <c r="FE12" s="99"/>
      <c r="FF12" s="91" t="s">
        <v>1723</v>
      </c>
      <c r="FG12" s="92"/>
      <c r="FH12" s="99"/>
      <c r="FI12" s="91" t="s">
        <v>1724</v>
      </c>
      <c r="FJ12" s="92"/>
      <c r="FK12" s="99"/>
      <c r="FL12" s="91" t="s">
        <v>1614</v>
      </c>
      <c r="FM12" s="92"/>
      <c r="FN12" s="99"/>
      <c r="FO12" s="149" t="s">
        <v>1618</v>
      </c>
      <c r="FP12" s="150"/>
      <c r="FQ12" s="151"/>
      <c r="FR12" s="122" t="s">
        <v>1725</v>
      </c>
      <c r="FS12" s="123"/>
      <c r="FT12" s="124"/>
      <c r="FU12" s="91" t="s">
        <v>1726</v>
      </c>
      <c r="FV12" s="92"/>
      <c r="FW12" s="99"/>
      <c r="FX12" s="91" t="s">
        <v>1727</v>
      </c>
      <c r="FY12" s="92"/>
      <c r="FZ12" s="99"/>
      <c r="GA12" s="91" t="s">
        <v>1728</v>
      </c>
      <c r="GB12" s="92"/>
      <c r="GC12" s="99"/>
      <c r="GD12" s="91" t="s">
        <v>1729</v>
      </c>
      <c r="GE12" s="92"/>
      <c r="GF12" s="99"/>
      <c r="GG12" s="91" t="s">
        <v>1730</v>
      </c>
      <c r="GH12" s="92"/>
      <c r="GI12" s="99"/>
      <c r="GJ12" s="122" t="s">
        <v>1731</v>
      </c>
      <c r="GK12" s="123"/>
      <c r="GL12" s="124"/>
      <c r="GM12" s="91" t="s">
        <v>1732</v>
      </c>
      <c r="GN12" s="92"/>
      <c r="GO12" s="99"/>
      <c r="GP12" s="91" t="s">
        <v>1733</v>
      </c>
      <c r="GQ12" s="92"/>
      <c r="GR12" s="99"/>
      <c r="GS12" s="91" t="s">
        <v>1734</v>
      </c>
      <c r="GT12" s="92"/>
      <c r="GU12" s="99"/>
      <c r="GV12" s="91" t="s">
        <v>1735</v>
      </c>
      <c r="GW12" s="92"/>
      <c r="GX12" s="99"/>
      <c r="GY12" s="91" t="s">
        <v>1736</v>
      </c>
      <c r="GZ12" s="92"/>
      <c r="HA12" s="99"/>
      <c r="HB12" s="91" t="s">
        <v>1737</v>
      </c>
      <c r="HC12" s="92"/>
      <c r="HD12" s="99"/>
      <c r="HE12" s="91" t="s">
        <v>1738</v>
      </c>
      <c r="HF12" s="92"/>
      <c r="HG12" s="99"/>
      <c r="HH12" s="91" t="s">
        <v>1739</v>
      </c>
      <c r="HI12" s="92"/>
      <c r="HJ12" s="99"/>
      <c r="HK12" s="91" t="s">
        <v>1740</v>
      </c>
      <c r="HL12" s="92"/>
      <c r="HM12" s="99"/>
      <c r="HN12" s="91" t="s">
        <v>1741</v>
      </c>
      <c r="HO12" s="92"/>
      <c r="HP12" s="99"/>
      <c r="HQ12" s="91" t="s">
        <v>1742</v>
      </c>
      <c r="HR12" s="92"/>
      <c r="HS12" s="99"/>
      <c r="HT12" s="91" t="s">
        <v>1743</v>
      </c>
      <c r="HU12" s="92"/>
      <c r="HV12" s="99"/>
      <c r="HW12" s="91" t="s">
        <v>1744</v>
      </c>
      <c r="HX12" s="92"/>
      <c r="HY12" s="99"/>
      <c r="HZ12" s="91" t="s">
        <v>1745</v>
      </c>
      <c r="IA12" s="92"/>
      <c r="IB12" s="99"/>
      <c r="IC12" s="91" t="s">
        <v>1746</v>
      </c>
      <c r="ID12" s="92"/>
      <c r="IE12" s="99"/>
      <c r="IF12" s="91" t="s">
        <v>1747</v>
      </c>
      <c r="IG12" s="92"/>
      <c r="IH12" s="99"/>
      <c r="II12" s="91" t="s">
        <v>1671</v>
      </c>
      <c r="IJ12" s="92"/>
      <c r="IK12" s="99"/>
      <c r="IL12" s="91" t="s">
        <v>1781</v>
      </c>
      <c r="IM12" s="92"/>
      <c r="IN12" s="99"/>
      <c r="IO12" s="91" t="s">
        <v>1782</v>
      </c>
      <c r="IP12" s="92"/>
      <c r="IQ12" s="99"/>
      <c r="IR12" s="91" t="s">
        <v>1783</v>
      </c>
      <c r="IS12" s="92"/>
      <c r="IT12" s="99"/>
      <c r="IU12" s="91" t="s">
        <v>1784</v>
      </c>
      <c r="IV12" s="92"/>
      <c r="IW12" s="99"/>
      <c r="IX12" s="91" t="s">
        <v>1785</v>
      </c>
      <c r="IY12" s="92"/>
      <c r="IZ12" s="99"/>
      <c r="JA12" s="91" t="s">
        <v>1786</v>
      </c>
      <c r="JB12" s="92"/>
      <c r="JC12" s="99"/>
      <c r="JD12" s="91" t="s">
        <v>1787</v>
      </c>
      <c r="JE12" s="92"/>
      <c r="JF12" s="99"/>
      <c r="JG12" s="91" t="s">
        <v>1788</v>
      </c>
      <c r="JH12" s="92"/>
      <c r="JI12" s="99"/>
      <c r="JJ12" s="122" t="s">
        <v>1789</v>
      </c>
      <c r="JK12" s="123"/>
      <c r="JL12" s="124"/>
      <c r="JM12" s="91" t="s">
        <v>1790</v>
      </c>
      <c r="JN12" s="92"/>
      <c r="JO12" s="99"/>
      <c r="JP12" s="122" t="s">
        <v>1791</v>
      </c>
      <c r="JQ12" s="123"/>
      <c r="JR12" s="124"/>
      <c r="JS12" s="91" t="s">
        <v>1792</v>
      </c>
      <c r="JT12" s="92"/>
      <c r="JU12" s="99"/>
      <c r="JV12" s="91" t="s">
        <v>1793</v>
      </c>
      <c r="JW12" s="92"/>
      <c r="JX12" s="99"/>
      <c r="JY12" s="91" t="s">
        <v>1952</v>
      </c>
      <c r="JZ12" s="92"/>
      <c r="KA12" s="99"/>
      <c r="KB12" s="91" t="s">
        <v>1953</v>
      </c>
      <c r="KC12" s="92"/>
      <c r="KD12" s="99"/>
      <c r="KE12" s="122" t="s">
        <v>1954</v>
      </c>
      <c r="KF12" s="123"/>
      <c r="KG12" s="124"/>
      <c r="KH12" s="91" t="s">
        <v>1955</v>
      </c>
      <c r="KI12" s="92"/>
      <c r="KJ12" s="99"/>
      <c r="KK12" s="91" t="s">
        <v>1956</v>
      </c>
      <c r="KL12" s="92"/>
      <c r="KM12" s="99"/>
      <c r="KN12" s="91" t="s">
        <v>1957</v>
      </c>
      <c r="KO12" s="92"/>
      <c r="KP12" s="99"/>
      <c r="KQ12" s="91" t="s">
        <v>1958</v>
      </c>
      <c r="KR12" s="92"/>
      <c r="KS12" s="99"/>
      <c r="KT12" s="91" t="s">
        <v>1959</v>
      </c>
      <c r="KU12" s="92"/>
      <c r="KV12" s="99"/>
      <c r="KW12" s="91" t="s">
        <v>1960</v>
      </c>
      <c r="KX12" s="92"/>
      <c r="KY12" s="99"/>
      <c r="KZ12" s="91" t="s">
        <v>1961</v>
      </c>
      <c r="LA12" s="92"/>
      <c r="LB12" s="99"/>
      <c r="LC12" s="91" t="s">
        <v>1821</v>
      </c>
      <c r="LD12" s="92"/>
      <c r="LE12" s="99"/>
      <c r="LF12" s="91" t="s">
        <v>1962</v>
      </c>
      <c r="LG12" s="92"/>
      <c r="LH12" s="99"/>
      <c r="LI12" s="91" t="s">
        <v>1963</v>
      </c>
      <c r="LJ12" s="92"/>
      <c r="LK12" s="99"/>
      <c r="LL12" s="91" t="s">
        <v>1964</v>
      </c>
      <c r="LM12" s="92"/>
      <c r="LN12" s="99"/>
      <c r="LO12" s="122" t="s">
        <v>1965</v>
      </c>
      <c r="LP12" s="123"/>
      <c r="LQ12" s="124"/>
      <c r="LR12" s="91" t="s">
        <v>1966</v>
      </c>
      <c r="LS12" s="92"/>
      <c r="LT12" s="99"/>
      <c r="LU12" s="125" t="s">
        <v>1839</v>
      </c>
      <c r="LV12" s="126"/>
      <c r="LW12" s="127"/>
      <c r="LX12" s="91" t="s">
        <v>1967</v>
      </c>
      <c r="LY12" s="92"/>
      <c r="LZ12" s="99"/>
      <c r="MA12" s="91" t="s">
        <v>1968</v>
      </c>
      <c r="MB12" s="92"/>
      <c r="MC12" s="99"/>
      <c r="MD12" s="91" t="s">
        <v>1969</v>
      </c>
      <c r="ME12" s="92"/>
      <c r="MF12" s="99"/>
      <c r="MG12" s="122" t="s">
        <v>1970</v>
      </c>
      <c r="MH12" s="123"/>
      <c r="MI12" s="124"/>
      <c r="MJ12" s="91" t="s">
        <v>1846</v>
      </c>
      <c r="MK12" s="92"/>
      <c r="ML12" s="99"/>
      <c r="MM12" s="91" t="s">
        <v>1971</v>
      </c>
      <c r="MN12" s="92"/>
      <c r="MO12" s="99"/>
      <c r="MP12" s="91" t="s">
        <v>1972</v>
      </c>
      <c r="MQ12" s="92"/>
      <c r="MR12" s="99"/>
      <c r="MS12" s="91" t="s">
        <v>1973</v>
      </c>
      <c r="MT12" s="92"/>
      <c r="MU12" s="99"/>
      <c r="MV12" s="91" t="s">
        <v>1974</v>
      </c>
      <c r="MW12" s="92"/>
      <c r="MX12" s="99"/>
      <c r="MY12" s="91" t="s">
        <v>1975</v>
      </c>
      <c r="MZ12" s="92"/>
      <c r="NA12" s="99"/>
      <c r="NB12" s="91" t="s">
        <v>1976</v>
      </c>
      <c r="NC12" s="92"/>
      <c r="ND12" s="99"/>
      <c r="NE12" s="125" t="s">
        <v>1868</v>
      </c>
      <c r="NF12" s="126"/>
      <c r="NG12" s="148"/>
      <c r="NH12" s="145" t="s">
        <v>1977</v>
      </c>
      <c r="NI12" s="146"/>
      <c r="NJ12" s="147"/>
      <c r="NK12" s="91" t="s">
        <v>1978</v>
      </c>
      <c r="NL12" s="92"/>
      <c r="NM12" s="99"/>
      <c r="NN12" s="91" t="s">
        <v>1875</v>
      </c>
      <c r="NO12" s="92"/>
      <c r="NP12" s="99"/>
      <c r="NQ12" s="91" t="s">
        <v>1979</v>
      </c>
      <c r="NR12" s="92"/>
      <c r="NS12" s="99"/>
      <c r="NT12" s="91" t="s">
        <v>1980</v>
      </c>
      <c r="NU12" s="92"/>
      <c r="NV12" s="99"/>
      <c r="NW12" s="91" t="s">
        <v>1981</v>
      </c>
      <c r="NX12" s="92"/>
      <c r="NY12" s="99"/>
      <c r="NZ12" s="91" t="s">
        <v>1982</v>
      </c>
      <c r="OA12" s="92"/>
      <c r="OB12" s="99"/>
      <c r="OC12" s="91" t="s">
        <v>1983</v>
      </c>
      <c r="OD12" s="92"/>
      <c r="OE12" s="99"/>
      <c r="OF12" s="91" t="s">
        <v>1984</v>
      </c>
      <c r="OG12" s="92"/>
      <c r="OH12" s="99"/>
      <c r="OI12" s="91" t="s">
        <v>1985</v>
      </c>
      <c r="OJ12" s="92"/>
      <c r="OK12" s="99"/>
      <c r="OL12" s="91" t="s">
        <v>1986</v>
      </c>
      <c r="OM12" s="92"/>
      <c r="ON12" s="99"/>
      <c r="OO12" s="91" t="s">
        <v>1987</v>
      </c>
      <c r="OP12" s="92"/>
      <c r="OQ12" s="99"/>
      <c r="OR12" s="91" t="s">
        <v>1988</v>
      </c>
      <c r="OS12" s="92"/>
      <c r="OT12" s="99"/>
      <c r="OU12" s="91" t="s">
        <v>1989</v>
      </c>
      <c r="OV12" s="92"/>
      <c r="OW12" s="99"/>
      <c r="OX12" s="122" t="s">
        <v>1901</v>
      </c>
      <c r="OY12" s="123"/>
      <c r="OZ12" s="124"/>
      <c r="PA12" s="91" t="s">
        <v>1990</v>
      </c>
      <c r="PB12" s="92"/>
      <c r="PC12" s="99"/>
      <c r="PD12" s="91" t="s">
        <v>1991</v>
      </c>
      <c r="PE12" s="92"/>
      <c r="PF12" s="99"/>
      <c r="PG12" s="91" t="s">
        <v>1992</v>
      </c>
      <c r="PH12" s="92"/>
      <c r="PI12" s="99"/>
      <c r="PJ12" s="122" t="s">
        <v>1993</v>
      </c>
      <c r="PK12" s="123"/>
      <c r="PL12" s="124"/>
      <c r="PM12" s="91" t="s">
        <v>1994</v>
      </c>
      <c r="PN12" s="92"/>
      <c r="PO12" s="99"/>
      <c r="PP12" s="91" t="s">
        <v>1995</v>
      </c>
      <c r="PQ12" s="92"/>
      <c r="PR12" s="99"/>
      <c r="PS12" s="122" t="s">
        <v>1996</v>
      </c>
      <c r="PT12" s="123"/>
      <c r="PU12" s="124"/>
      <c r="PV12" s="122" t="s">
        <v>1997</v>
      </c>
      <c r="PW12" s="123"/>
      <c r="PX12" s="124"/>
      <c r="PY12" s="91" t="s">
        <v>1998</v>
      </c>
      <c r="PZ12" s="92"/>
      <c r="QA12" s="99"/>
      <c r="QB12" s="91" t="s">
        <v>1999</v>
      </c>
      <c r="QC12" s="92"/>
      <c r="QD12" s="99"/>
      <c r="QE12" s="91" t="s">
        <v>2000</v>
      </c>
      <c r="QF12" s="92"/>
      <c r="QG12" s="99"/>
      <c r="QH12" s="91" t="s">
        <v>2001</v>
      </c>
      <c r="QI12" s="92"/>
      <c r="QJ12" s="99"/>
      <c r="QK12" s="91" t="s">
        <v>2002</v>
      </c>
      <c r="QL12" s="92"/>
      <c r="QM12" s="99"/>
      <c r="QN12" s="91" t="s">
        <v>2003</v>
      </c>
      <c r="QO12" s="92"/>
      <c r="QP12" s="99"/>
      <c r="QQ12" s="91" t="s">
        <v>2004</v>
      </c>
      <c r="QR12" s="92"/>
      <c r="QS12" s="99"/>
      <c r="QT12" s="91" t="s">
        <v>2005</v>
      </c>
      <c r="QU12" s="92"/>
      <c r="QV12" s="99"/>
      <c r="QW12" s="91" t="s">
        <v>2006</v>
      </c>
      <c r="QX12" s="92"/>
      <c r="QY12" s="99"/>
      <c r="QZ12" s="91" t="s">
        <v>2012</v>
      </c>
      <c r="RA12" s="92"/>
      <c r="RB12" s="99"/>
      <c r="RC12" s="91" t="s">
        <v>2013</v>
      </c>
      <c r="RD12" s="92"/>
      <c r="RE12" s="99"/>
      <c r="RF12" s="91" t="s">
        <v>2014</v>
      </c>
      <c r="RG12" s="92"/>
      <c r="RH12" s="99"/>
      <c r="RI12" s="122" t="s">
        <v>2018</v>
      </c>
      <c r="RJ12" s="123"/>
      <c r="RK12" s="124"/>
      <c r="RL12" s="91" t="s">
        <v>2022</v>
      </c>
      <c r="RM12" s="92"/>
      <c r="RN12" s="99"/>
      <c r="RO12" s="91" t="s">
        <v>2026</v>
      </c>
      <c r="RP12" s="92"/>
      <c r="RQ12" s="99"/>
      <c r="RR12" s="91" t="s">
        <v>2030</v>
      </c>
      <c r="RS12" s="92"/>
      <c r="RT12" s="99"/>
      <c r="RU12" s="122" t="s">
        <v>2031</v>
      </c>
      <c r="RV12" s="123"/>
      <c r="RW12" s="124"/>
      <c r="RX12" s="91" t="s">
        <v>2035</v>
      </c>
      <c r="RY12" s="92"/>
      <c r="RZ12" s="99"/>
      <c r="SA12" s="91" t="s">
        <v>2039</v>
      </c>
      <c r="SB12" s="92"/>
      <c r="SC12" s="99"/>
      <c r="SD12" s="91" t="s">
        <v>2043</v>
      </c>
      <c r="SE12" s="92"/>
      <c r="SF12" s="99"/>
      <c r="SG12" s="91" t="s">
        <v>2047</v>
      </c>
      <c r="SH12" s="92"/>
      <c r="SI12" s="99"/>
      <c r="SJ12" s="91" t="s">
        <v>2051</v>
      </c>
      <c r="SK12" s="92"/>
      <c r="SL12" s="99"/>
      <c r="SM12" s="122" t="s">
        <v>2052</v>
      </c>
      <c r="SN12" s="123"/>
      <c r="SO12" s="124"/>
      <c r="SP12" s="91" t="s">
        <v>2056</v>
      </c>
      <c r="SQ12" s="92"/>
      <c r="SR12" s="99"/>
      <c r="SS12" s="91" t="s">
        <v>2060</v>
      </c>
      <c r="ST12" s="92"/>
      <c r="SU12" s="99"/>
      <c r="SV12" s="91" t="s">
        <v>2064</v>
      </c>
      <c r="SW12" s="92"/>
      <c r="SX12" s="99"/>
      <c r="SY12" s="91" t="s">
        <v>2068</v>
      </c>
      <c r="SZ12" s="92"/>
      <c r="TA12" s="99"/>
      <c r="TB12" s="91" t="s">
        <v>2072</v>
      </c>
      <c r="TC12" s="92"/>
      <c r="TD12" s="99"/>
      <c r="TE12" s="91" t="s">
        <v>2076</v>
      </c>
      <c r="TF12" s="92"/>
      <c r="TG12" s="99"/>
      <c r="TH12" s="91" t="s">
        <v>2080</v>
      </c>
      <c r="TI12" s="92"/>
      <c r="TJ12" s="99"/>
      <c r="TK12" s="91" t="s">
        <v>2084</v>
      </c>
      <c r="TL12" s="92"/>
      <c r="TM12" s="99"/>
      <c r="TN12" s="91" t="s">
        <v>2085</v>
      </c>
      <c r="TO12" s="92"/>
      <c r="TP12" s="99"/>
      <c r="TQ12" s="91" t="s">
        <v>2089</v>
      </c>
      <c r="TR12" s="92"/>
      <c r="TS12" s="99"/>
      <c r="TT12" s="91" t="s">
        <v>2093</v>
      </c>
      <c r="TU12" s="92"/>
      <c r="TV12" s="99"/>
      <c r="TW12" s="91" t="s">
        <v>2097</v>
      </c>
      <c r="TX12" s="92"/>
      <c r="TY12" s="99"/>
      <c r="TZ12" s="91" t="s">
        <v>2101</v>
      </c>
      <c r="UA12" s="92"/>
      <c r="UB12" s="99"/>
      <c r="UC12" s="122" t="s">
        <v>2105</v>
      </c>
      <c r="UD12" s="123"/>
      <c r="UE12" s="124"/>
      <c r="UF12" s="91" t="s">
        <v>2108</v>
      </c>
      <c r="UG12" s="92"/>
      <c r="UH12" s="99"/>
      <c r="UI12" s="149" t="s">
        <v>2115</v>
      </c>
      <c r="UJ12" s="150"/>
      <c r="UK12" s="151"/>
      <c r="UL12" s="91" t="s">
        <v>2116</v>
      </c>
      <c r="UM12" s="92"/>
      <c r="UN12" s="99"/>
      <c r="UO12" s="91" t="s">
        <v>2120</v>
      </c>
      <c r="UP12" s="92"/>
      <c r="UQ12" s="99"/>
      <c r="UR12" s="91" t="s">
        <v>2124</v>
      </c>
      <c r="US12" s="92"/>
      <c r="UT12" s="99"/>
      <c r="UU12" s="91" t="s">
        <v>2128</v>
      </c>
      <c r="UV12" s="92"/>
      <c r="UW12" s="159"/>
      <c r="UX12" s="158" t="s">
        <v>2132</v>
      </c>
      <c r="UY12" s="92"/>
      <c r="UZ12" s="159"/>
      <c r="VA12" s="158" t="s">
        <v>2136</v>
      </c>
      <c r="VB12" s="92"/>
      <c r="VC12" s="99"/>
      <c r="VD12" s="91" t="s">
        <v>2140</v>
      </c>
      <c r="VE12" s="92"/>
      <c r="VF12" s="99"/>
      <c r="VG12" s="91" t="s">
        <v>2144</v>
      </c>
      <c r="VH12" s="92"/>
      <c r="VI12" s="99"/>
      <c r="VJ12" s="91" t="s">
        <v>2148</v>
      </c>
      <c r="VK12" s="92"/>
      <c r="VL12" s="99"/>
    </row>
    <row r="13" spans="1:584" ht="120.6" thickBot="1">
      <c r="A13" s="83"/>
      <c r="B13" s="8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75" t="s">
        <v>789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77" t="s">
        <v>3081</v>
      </c>
      <c r="B40" s="7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3053</v>
      </c>
    </row>
    <row r="43" spans="1:584">
      <c r="B43" t="s">
        <v>3054</v>
      </c>
      <c r="C43" t="s">
        <v>3072</v>
      </c>
      <c r="D43">
        <f>(C40+F40+I40+L40+O40+R40+U40+X40+AA40+AD40+AG40+AJ40+AM40+AP40+AS40+AV40+AY40+BB40+BE40+BH40+BK40+BN40)/22</f>
        <v>0</v>
      </c>
    </row>
    <row r="44" spans="1:584">
      <c r="B44" t="s">
        <v>3055</v>
      </c>
      <c r="C44" t="s">
        <v>3072</v>
      </c>
      <c r="D44">
        <f>(D40+G40+J40+M40+P40+S40+V40+Y40+AB40+AE40+AH40+AK40+AN40+AQ40+AT40+AW40+AZ40+BC40+BF40+BI40+BL40+BO40)/22</f>
        <v>0</v>
      </c>
    </row>
    <row r="45" spans="1:584">
      <c r="B45" t="s">
        <v>3056</v>
      </c>
      <c r="C45" t="s">
        <v>3072</v>
      </c>
      <c r="D45">
        <f>(E40+H40+K40+N40+Q40+T40+W40+Z40+AC40+AF40+AI40+AL40+AO40+AR40+AU40+AX40+BA40+BD40+BG40+BJ40+BM40+BP40)/22</f>
        <v>0</v>
      </c>
    </row>
    <row r="47" spans="1:584">
      <c r="B47" t="s">
        <v>3054</v>
      </c>
      <c r="C47" t="s">
        <v>3073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3055</v>
      </c>
      <c r="C48" t="s">
        <v>3073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>
      <c r="B49" t="s">
        <v>3056</v>
      </c>
      <c r="C49" t="s">
        <v>3073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>
      <c r="B51" t="s">
        <v>3054</v>
      </c>
      <c r="C51" t="s">
        <v>3074</v>
      </c>
      <c r="D51">
        <f>(IL40+IO40+IR40+IU40+IX40+JA40+JD40+JG40+JJ40+JM40+JP40+JS40+JV40)/13</f>
        <v>0</v>
      </c>
    </row>
    <row r="52" spans="2:4">
      <c r="B52" t="s">
        <v>3055</v>
      </c>
      <c r="C52" t="s">
        <v>3074</v>
      </c>
      <c r="D52">
        <f>(IM40+IP40+IS40+IV40+IY40+JB40+JH40+JK40+JN40+JQ40+JT40+JW40)/13</f>
        <v>0</v>
      </c>
    </row>
    <row r="53" spans="2:4">
      <c r="B53" t="s">
        <v>3056</v>
      </c>
      <c r="C53" t="s">
        <v>3074</v>
      </c>
      <c r="D53">
        <f>(IN40+IQ40+IT40+IW40+IZ40+JC40+JF40+JI40+JL40+JO40+JR40+JU40+JX40)/13</f>
        <v>0</v>
      </c>
    </row>
    <row r="55" spans="2:4">
      <c r="B55" t="s">
        <v>3054</v>
      </c>
      <c r="C55" t="s">
        <v>3075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>
      <c r="B56" t="s">
        <v>3055</v>
      </c>
      <c r="C56" t="s">
        <v>3075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>
      <c r="B57" t="s">
        <v>3056</v>
      </c>
      <c r="C57" t="s">
        <v>3075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>
      <c r="B59" t="s">
        <v>3054</v>
      </c>
      <c r="C59" t="s">
        <v>3076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>
      <c r="B60" t="s">
        <v>3055</v>
      </c>
      <c r="C60" t="s">
        <v>3076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>
      <c r="B61" t="s">
        <v>3056</v>
      </c>
      <c r="C61" t="s">
        <v>3076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workbookViewId="0">
      <selection activeCell="I12" sqref="I12:K12"/>
    </sheetView>
  </sheetViews>
  <sheetFormatPr defaultRowHeight="14.4"/>
  <cols>
    <col min="2" max="2" width="32.6640625" customWidth="1"/>
  </cols>
  <sheetData>
    <row r="1" spans="1:692" ht="15.6">
      <c r="A1" s="6"/>
      <c r="B1" s="15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>
      <c r="A2" s="8"/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83"/>
      <c r="B4" s="83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 t="s">
        <v>2</v>
      </c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 t="s">
        <v>2</v>
      </c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 t="s">
        <v>2</v>
      </c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6"/>
      <c r="KH4" s="117" t="s">
        <v>181</v>
      </c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10" t="s">
        <v>244</v>
      </c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1"/>
      <c r="NQ4" s="111"/>
      <c r="NR4" s="111"/>
      <c r="NS4" s="111"/>
      <c r="NT4" s="111"/>
      <c r="NU4" s="111"/>
      <c r="NV4" s="111"/>
      <c r="NW4" s="111"/>
      <c r="NX4" s="111"/>
      <c r="NY4" s="111"/>
      <c r="NZ4" s="111"/>
      <c r="OA4" s="111"/>
      <c r="OB4" s="112"/>
      <c r="OC4" s="135" t="s">
        <v>244</v>
      </c>
      <c r="OD4" s="135"/>
      <c r="OE4" s="135"/>
      <c r="OF4" s="135"/>
      <c r="OG4" s="135"/>
      <c r="OH4" s="135"/>
      <c r="OI4" s="135"/>
      <c r="OJ4" s="135"/>
      <c r="OK4" s="135"/>
      <c r="OL4" s="135"/>
      <c r="OM4" s="135"/>
      <c r="ON4" s="135"/>
      <c r="OO4" s="135"/>
      <c r="OP4" s="135"/>
      <c r="OQ4" s="135"/>
      <c r="OR4" s="135"/>
      <c r="OS4" s="135"/>
      <c r="OT4" s="135"/>
      <c r="OU4" s="135"/>
      <c r="OV4" s="135"/>
      <c r="OW4" s="135"/>
      <c r="OX4" s="135"/>
      <c r="OY4" s="135"/>
      <c r="OZ4" s="135"/>
      <c r="PA4" s="135"/>
      <c r="PB4" s="135"/>
      <c r="PC4" s="135"/>
      <c r="PD4" s="135"/>
      <c r="PE4" s="135"/>
      <c r="PF4" s="135"/>
      <c r="PG4" s="135" t="s">
        <v>244</v>
      </c>
      <c r="PH4" s="135"/>
      <c r="PI4" s="135"/>
      <c r="PJ4" s="135"/>
      <c r="PK4" s="135"/>
      <c r="PL4" s="135"/>
      <c r="PM4" s="135"/>
      <c r="PN4" s="135"/>
      <c r="PO4" s="135"/>
      <c r="PP4" s="135"/>
      <c r="PQ4" s="135"/>
      <c r="PR4" s="135"/>
      <c r="PS4" s="135"/>
      <c r="PT4" s="135"/>
      <c r="PU4" s="135"/>
      <c r="PV4" s="135"/>
      <c r="PW4" s="135"/>
      <c r="PX4" s="135"/>
      <c r="PY4" s="135"/>
      <c r="PZ4" s="135"/>
      <c r="QA4" s="135"/>
      <c r="QB4" s="135"/>
      <c r="QC4" s="135"/>
      <c r="QD4" s="135"/>
      <c r="QE4" s="135"/>
      <c r="QF4" s="135"/>
      <c r="QG4" s="135"/>
      <c r="QH4" s="135"/>
      <c r="QI4" s="135"/>
      <c r="QJ4" s="135"/>
      <c r="QK4" s="135"/>
      <c r="QL4" s="135"/>
      <c r="QM4" s="135"/>
      <c r="QN4" s="135"/>
      <c r="QO4" s="135"/>
      <c r="QP4" s="135"/>
      <c r="QQ4" s="110" t="s">
        <v>244</v>
      </c>
      <c r="QR4" s="111"/>
      <c r="QS4" s="111"/>
      <c r="QT4" s="111"/>
      <c r="QU4" s="111"/>
      <c r="QV4" s="111"/>
      <c r="QW4" s="111"/>
      <c r="QX4" s="111"/>
      <c r="QY4" s="111"/>
      <c r="QZ4" s="111"/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2"/>
      <c r="RX4" s="87" t="s">
        <v>244</v>
      </c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9"/>
      <c r="TN4" s="95" t="s">
        <v>291</v>
      </c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5"/>
    </row>
    <row r="5" spans="1:692" ht="15" customHeight="1">
      <c r="A5" s="83"/>
      <c r="B5" s="8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4" t="s">
        <v>86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143" t="s">
        <v>3</v>
      </c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 t="s">
        <v>2323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 t="s">
        <v>896</v>
      </c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3"/>
      <c r="JD5" s="143"/>
      <c r="JE5" s="143"/>
      <c r="JF5" s="143"/>
      <c r="JG5" s="143"/>
      <c r="JH5" s="143"/>
      <c r="JI5" s="143"/>
      <c r="JJ5" s="143"/>
      <c r="JK5" s="143"/>
      <c r="JL5" s="143"/>
      <c r="JM5" s="143"/>
      <c r="JN5" s="143"/>
      <c r="JO5" s="143"/>
      <c r="JP5" s="143"/>
      <c r="JQ5" s="143"/>
      <c r="JR5" s="143"/>
      <c r="JS5" s="143"/>
      <c r="JT5" s="143"/>
      <c r="JU5" s="143"/>
      <c r="JV5" s="143"/>
      <c r="JW5" s="143"/>
      <c r="JX5" s="143"/>
      <c r="JY5" s="143"/>
      <c r="JZ5" s="143"/>
      <c r="KA5" s="143"/>
      <c r="KB5" s="143"/>
      <c r="KC5" s="143"/>
      <c r="KD5" s="143"/>
      <c r="KE5" s="143"/>
      <c r="KF5" s="143"/>
      <c r="KG5" s="143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68" t="s">
        <v>387</v>
      </c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133" t="s">
        <v>245</v>
      </c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64" t="s">
        <v>426</v>
      </c>
      <c r="PH5" s="164"/>
      <c r="PI5" s="164"/>
      <c r="PJ5" s="164"/>
      <c r="PK5" s="164"/>
      <c r="PL5" s="164"/>
      <c r="PM5" s="164"/>
      <c r="PN5" s="164"/>
      <c r="PO5" s="164"/>
      <c r="PP5" s="164"/>
      <c r="PQ5" s="164"/>
      <c r="PR5" s="164"/>
      <c r="PS5" s="164"/>
      <c r="PT5" s="164"/>
      <c r="PU5" s="164"/>
      <c r="PV5" s="164"/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34" t="s">
        <v>438</v>
      </c>
      <c r="QR5" s="134"/>
      <c r="QS5" s="134"/>
      <c r="QT5" s="134"/>
      <c r="QU5" s="134"/>
      <c r="QV5" s="134"/>
      <c r="QW5" s="134"/>
      <c r="QX5" s="134"/>
      <c r="QY5" s="134"/>
      <c r="QZ5" s="134"/>
      <c r="RA5" s="134"/>
      <c r="RB5" s="134"/>
      <c r="RC5" s="134"/>
      <c r="RD5" s="134"/>
      <c r="RE5" s="134"/>
      <c r="RF5" s="134"/>
      <c r="RG5" s="134"/>
      <c r="RH5" s="134"/>
      <c r="RI5" s="134"/>
      <c r="RJ5" s="134"/>
      <c r="RK5" s="134"/>
      <c r="RL5" s="134"/>
      <c r="RM5" s="134"/>
      <c r="RN5" s="134"/>
      <c r="RO5" s="134"/>
      <c r="RP5" s="134"/>
      <c r="RQ5" s="134"/>
      <c r="RR5" s="134"/>
      <c r="RS5" s="134"/>
      <c r="RT5" s="134"/>
      <c r="RU5" s="134"/>
      <c r="RV5" s="134"/>
      <c r="RW5" s="134"/>
      <c r="RX5" s="164" t="s">
        <v>246</v>
      </c>
      <c r="RY5" s="164"/>
      <c r="RZ5" s="164"/>
      <c r="SA5" s="164"/>
      <c r="SB5" s="164"/>
      <c r="SC5" s="164"/>
      <c r="SD5" s="164"/>
      <c r="SE5" s="164"/>
      <c r="SF5" s="164"/>
      <c r="SG5" s="164"/>
      <c r="SH5" s="164"/>
      <c r="SI5" s="164"/>
      <c r="SJ5" s="164"/>
      <c r="SK5" s="164"/>
      <c r="SL5" s="164"/>
      <c r="SM5" s="164"/>
      <c r="SN5" s="164"/>
      <c r="SO5" s="164"/>
      <c r="SP5" s="164"/>
      <c r="SQ5" s="164"/>
      <c r="SR5" s="164"/>
      <c r="SS5" s="164"/>
      <c r="ST5" s="164"/>
      <c r="SU5" s="164"/>
      <c r="SV5" s="164"/>
      <c r="SW5" s="164"/>
      <c r="SX5" s="164"/>
      <c r="SY5" s="164"/>
      <c r="SZ5" s="164"/>
      <c r="TA5" s="164"/>
      <c r="TB5" s="164"/>
      <c r="TC5" s="164"/>
      <c r="TD5" s="164"/>
      <c r="TE5" s="164"/>
      <c r="TF5" s="164"/>
      <c r="TG5" s="164"/>
      <c r="TH5" s="164"/>
      <c r="TI5" s="164"/>
      <c r="TJ5" s="164"/>
      <c r="TK5" s="164"/>
      <c r="TL5" s="164"/>
      <c r="TM5" s="164"/>
      <c r="TN5" s="93" t="s">
        <v>292</v>
      </c>
      <c r="TO5" s="93"/>
      <c r="TP5" s="93"/>
      <c r="TQ5" s="93"/>
      <c r="TR5" s="93"/>
      <c r="TS5" s="93"/>
      <c r="TT5" s="93"/>
      <c r="TU5" s="93"/>
      <c r="TV5" s="93"/>
      <c r="TW5" s="93"/>
      <c r="TX5" s="93"/>
      <c r="TY5" s="93"/>
      <c r="TZ5" s="93"/>
      <c r="UA5" s="93"/>
      <c r="UB5" s="93"/>
      <c r="UC5" s="93"/>
      <c r="UD5" s="93"/>
      <c r="UE5" s="93"/>
      <c r="UF5" s="93"/>
      <c r="UG5" s="93"/>
      <c r="UH5" s="93"/>
      <c r="UI5" s="93"/>
      <c r="UJ5" s="93"/>
      <c r="UK5" s="93"/>
      <c r="UL5" s="93"/>
      <c r="UM5" s="93"/>
      <c r="UN5" s="93"/>
      <c r="UO5" s="93"/>
      <c r="UP5" s="93"/>
      <c r="UQ5" s="93"/>
      <c r="UR5" s="93"/>
      <c r="US5" s="93"/>
      <c r="UT5" s="93"/>
      <c r="UU5" s="93"/>
      <c r="UV5" s="93"/>
      <c r="UW5" s="93"/>
      <c r="UX5" s="93"/>
      <c r="UY5" s="93"/>
      <c r="UZ5" s="93"/>
      <c r="VA5" s="93"/>
      <c r="VB5" s="93"/>
      <c r="VC5" s="93"/>
      <c r="VD5" s="93"/>
      <c r="VE5" s="93"/>
      <c r="VF5" s="93"/>
      <c r="VG5" s="93"/>
      <c r="VH5" s="93"/>
      <c r="VI5" s="93"/>
      <c r="VJ5" s="93"/>
      <c r="VK5" s="93"/>
      <c r="VL5" s="93"/>
      <c r="VM5" s="93"/>
      <c r="VN5" s="93"/>
      <c r="VO5" s="93"/>
      <c r="VP5" s="93"/>
      <c r="VQ5" s="93"/>
      <c r="VR5" s="93"/>
      <c r="VS5" s="93"/>
      <c r="VT5" s="93"/>
      <c r="VU5" s="93"/>
      <c r="VV5" s="93"/>
      <c r="VW5" s="93"/>
      <c r="VX5" s="93"/>
      <c r="VY5" s="93"/>
      <c r="VZ5" s="93"/>
      <c r="WA5" s="93"/>
      <c r="WB5" s="93"/>
      <c r="WC5" s="93"/>
      <c r="WD5" s="93"/>
      <c r="WE5" s="93"/>
      <c r="WF5" s="93"/>
      <c r="WG5" s="93"/>
      <c r="WH5" s="93"/>
      <c r="WI5" s="93"/>
      <c r="WJ5" s="93"/>
      <c r="WK5" s="93"/>
      <c r="WL5" s="93"/>
      <c r="WM5" s="93"/>
      <c r="WN5" s="93"/>
      <c r="WO5" s="93"/>
      <c r="WP5" s="93"/>
      <c r="WQ5" s="93"/>
      <c r="WR5" s="93"/>
      <c r="WS5" s="93"/>
      <c r="WT5" s="93"/>
      <c r="WU5" s="93"/>
      <c r="WV5" s="93"/>
      <c r="WW5" s="93"/>
      <c r="WX5" s="93"/>
      <c r="WY5" s="93"/>
      <c r="WZ5" s="93"/>
      <c r="XA5" s="93"/>
      <c r="XB5" s="93"/>
      <c r="XC5" s="93"/>
      <c r="XD5" s="93"/>
      <c r="XE5" s="93"/>
      <c r="XF5" s="93"/>
      <c r="XG5" s="93"/>
      <c r="XH5" s="93"/>
      <c r="XI5" s="93"/>
      <c r="XJ5" s="93"/>
      <c r="XK5" s="93"/>
      <c r="XL5" s="93"/>
      <c r="XM5" s="93"/>
      <c r="XN5" s="93"/>
      <c r="XO5" s="93"/>
      <c r="XP5" s="93"/>
      <c r="XQ5" s="93"/>
      <c r="XR5" s="93"/>
      <c r="XS5" s="93"/>
      <c r="XT5" s="93"/>
      <c r="XU5" s="93"/>
      <c r="XV5" s="93"/>
      <c r="XW5" s="93"/>
      <c r="XX5" s="93"/>
      <c r="XY5" s="93"/>
      <c r="XZ5" s="93"/>
      <c r="YA5" s="93"/>
      <c r="YB5" s="93"/>
      <c r="YC5" s="93"/>
      <c r="YD5" s="93"/>
      <c r="YE5" s="93"/>
      <c r="YF5" s="93"/>
      <c r="YG5" s="93"/>
      <c r="YH5" s="93"/>
      <c r="YI5" s="93"/>
      <c r="YJ5" s="93"/>
      <c r="YK5" s="93"/>
      <c r="YL5" s="93"/>
      <c r="YM5" s="93"/>
      <c r="YN5" s="93"/>
      <c r="YO5" s="93"/>
      <c r="YP5" s="93"/>
      <c r="YQ5" s="93"/>
      <c r="YR5" s="93"/>
      <c r="YS5" s="93"/>
      <c r="YT5" s="93"/>
      <c r="YU5" s="93"/>
      <c r="YV5" s="93"/>
      <c r="YW5" s="93"/>
      <c r="YX5" s="93"/>
      <c r="YY5" s="93"/>
      <c r="YZ5" s="93"/>
      <c r="ZA5" s="93"/>
      <c r="ZB5" s="93"/>
      <c r="ZC5" s="93"/>
      <c r="ZD5" s="93"/>
      <c r="ZE5" s="93"/>
      <c r="ZF5" s="93"/>
      <c r="ZG5" s="93"/>
      <c r="ZH5" s="93"/>
      <c r="ZI5" s="93"/>
      <c r="ZJ5" s="93"/>
      <c r="ZK5" s="93"/>
      <c r="ZL5" s="93"/>
      <c r="ZM5" s="93"/>
      <c r="ZN5" s="93"/>
      <c r="ZO5" s="93"/>
      <c r="ZP5" s="93"/>
    </row>
    <row r="6" spans="1:692" ht="4.2" hidden="1" customHeight="1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60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65"/>
      <c r="PH6" s="165"/>
      <c r="PI6" s="165"/>
      <c r="PJ6" s="165"/>
      <c r="PK6" s="165"/>
      <c r="PL6" s="165"/>
      <c r="PM6" s="165"/>
      <c r="PN6" s="165"/>
      <c r="PO6" s="165"/>
      <c r="PP6" s="165"/>
      <c r="PQ6" s="165"/>
      <c r="PR6" s="165"/>
      <c r="PS6" s="165"/>
      <c r="PT6" s="165"/>
      <c r="PU6" s="165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34"/>
      <c r="QR6" s="134"/>
      <c r="QS6" s="134"/>
      <c r="QT6" s="134"/>
      <c r="QU6" s="134"/>
      <c r="QV6" s="134"/>
      <c r="QW6" s="134"/>
      <c r="QX6" s="134"/>
      <c r="QY6" s="134"/>
      <c r="QZ6" s="134"/>
      <c r="RA6" s="134"/>
      <c r="RB6" s="134"/>
      <c r="RC6" s="134"/>
      <c r="RD6" s="134"/>
      <c r="RE6" s="134"/>
      <c r="RF6" s="134"/>
      <c r="RG6" s="134"/>
      <c r="RH6" s="134"/>
      <c r="RI6" s="134"/>
      <c r="RJ6" s="134"/>
      <c r="RK6" s="134"/>
      <c r="RL6" s="134"/>
      <c r="RM6" s="134"/>
      <c r="RN6" s="134"/>
      <c r="RO6" s="134"/>
      <c r="RP6" s="134"/>
      <c r="RQ6" s="134"/>
      <c r="RR6" s="134"/>
      <c r="RS6" s="134"/>
      <c r="RT6" s="134"/>
      <c r="RU6" s="134"/>
      <c r="RV6" s="134"/>
      <c r="RW6" s="134"/>
      <c r="RX6" s="165"/>
      <c r="RY6" s="165"/>
      <c r="RZ6" s="165"/>
      <c r="SA6" s="165"/>
      <c r="SB6" s="165"/>
      <c r="SC6" s="165"/>
      <c r="SD6" s="165"/>
      <c r="SE6" s="165"/>
      <c r="SF6" s="165"/>
      <c r="SG6" s="165"/>
      <c r="SH6" s="165"/>
      <c r="SI6" s="165"/>
      <c r="SJ6" s="165"/>
      <c r="SK6" s="165"/>
      <c r="SL6" s="165"/>
      <c r="SM6" s="165"/>
      <c r="SN6" s="165"/>
      <c r="SO6" s="165"/>
      <c r="SP6" s="165"/>
      <c r="SQ6" s="165"/>
      <c r="SR6" s="165"/>
      <c r="SS6" s="165"/>
      <c r="ST6" s="165"/>
      <c r="SU6" s="165"/>
      <c r="SV6" s="165"/>
      <c r="SW6" s="165"/>
      <c r="SX6" s="165"/>
      <c r="SY6" s="165"/>
      <c r="SZ6" s="165"/>
      <c r="TA6" s="165"/>
      <c r="TB6" s="165"/>
      <c r="TC6" s="165"/>
      <c r="TD6" s="165"/>
      <c r="TE6" s="165"/>
      <c r="TF6" s="165"/>
      <c r="TG6" s="165"/>
      <c r="TH6" s="165"/>
      <c r="TI6" s="165"/>
      <c r="TJ6" s="165"/>
      <c r="TK6" s="165"/>
      <c r="TL6" s="165"/>
      <c r="TM6" s="165"/>
      <c r="TN6" s="93"/>
      <c r="TO6" s="93"/>
      <c r="TP6" s="93"/>
      <c r="TQ6" s="93"/>
      <c r="TR6" s="93"/>
      <c r="TS6" s="93"/>
      <c r="TT6" s="93"/>
      <c r="TU6" s="93"/>
      <c r="TV6" s="93"/>
      <c r="TW6" s="93"/>
      <c r="TX6" s="93"/>
      <c r="TY6" s="93"/>
      <c r="TZ6" s="93"/>
      <c r="UA6" s="93"/>
      <c r="UB6" s="93"/>
      <c r="UC6" s="93"/>
      <c r="UD6" s="93"/>
      <c r="UE6" s="93"/>
      <c r="UF6" s="93"/>
      <c r="UG6" s="93"/>
      <c r="UH6" s="93"/>
      <c r="UI6" s="93"/>
      <c r="UJ6" s="93"/>
      <c r="UK6" s="93"/>
      <c r="UL6" s="93"/>
      <c r="UM6" s="93"/>
      <c r="UN6" s="93"/>
      <c r="UO6" s="93"/>
      <c r="UP6" s="93"/>
      <c r="UQ6" s="93"/>
      <c r="UR6" s="93"/>
      <c r="US6" s="93"/>
      <c r="UT6" s="93"/>
      <c r="UU6" s="93"/>
      <c r="UV6" s="93"/>
      <c r="UW6" s="93"/>
      <c r="UX6" s="93"/>
      <c r="UY6" s="93"/>
      <c r="UZ6" s="93"/>
      <c r="VA6" s="93"/>
      <c r="VB6" s="93"/>
      <c r="VC6" s="93"/>
      <c r="VD6" s="93"/>
      <c r="VE6" s="93"/>
      <c r="VF6" s="93"/>
      <c r="VG6" s="93"/>
      <c r="VH6" s="93"/>
      <c r="VI6" s="93"/>
      <c r="VJ6" s="93"/>
      <c r="VK6" s="93"/>
      <c r="VL6" s="93"/>
      <c r="VM6" s="93"/>
      <c r="VN6" s="93"/>
      <c r="VO6" s="93"/>
      <c r="VP6" s="93"/>
      <c r="VQ6" s="93"/>
      <c r="VR6" s="93"/>
      <c r="VS6" s="93"/>
      <c r="VT6" s="93"/>
      <c r="VU6" s="93"/>
      <c r="VV6" s="93"/>
      <c r="VW6" s="93"/>
      <c r="VX6" s="93"/>
      <c r="VY6" s="93"/>
      <c r="VZ6" s="93"/>
      <c r="WA6" s="93"/>
      <c r="WB6" s="93"/>
      <c r="WC6" s="93"/>
      <c r="WD6" s="93"/>
      <c r="WE6" s="93"/>
      <c r="WF6" s="93"/>
      <c r="WG6" s="93"/>
      <c r="WH6" s="93"/>
      <c r="WI6" s="93"/>
      <c r="WJ6" s="93"/>
      <c r="WK6" s="93"/>
      <c r="WL6" s="93"/>
      <c r="WM6" s="93"/>
      <c r="WN6" s="93"/>
      <c r="WO6" s="93"/>
      <c r="WP6" s="93"/>
      <c r="WQ6" s="93"/>
      <c r="WR6" s="93"/>
      <c r="WS6" s="93"/>
      <c r="WT6" s="93"/>
      <c r="WU6" s="93"/>
      <c r="WV6" s="93"/>
      <c r="WW6" s="93"/>
      <c r="WX6" s="93"/>
      <c r="WY6" s="93"/>
      <c r="WZ6" s="93"/>
      <c r="XA6" s="93"/>
      <c r="XB6" s="93"/>
      <c r="XC6" s="93"/>
      <c r="XD6" s="93"/>
      <c r="XE6" s="93"/>
      <c r="XF6" s="93"/>
      <c r="XG6" s="93"/>
      <c r="XH6" s="93"/>
      <c r="XI6" s="93"/>
      <c r="XJ6" s="93"/>
      <c r="XK6" s="93"/>
      <c r="XL6" s="93"/>
      <c r="XM6" s="93"/>
      <c r="XN6" s="93"/>
      <c r="XO6" s="93"/>
      <c r="XP6" s="93"/>
      <c r="XQ6" s="93"/>
      <c r="XR6" s="93"/>
      <c r="XS6" s="93"/>
      <c r="XT6" s="93"/>
      <c r="XU6" s="93"/>
      <c r="XV6" s="93"/>
      <c r="XW6" s="93"/>
      <c r="XX6" s="93"/>
      <c r="XY6" s="93"/>
      <c r="XZ6" s="93"/>
      <c r="YA6" s="93"/>
      <c r="YB6" s="93"/>
      <c r="YC6" s="93"/>
      <c r="YD6" s="93"/>
      <c r="YE6" s="93"/>
      <c r="YF6" s="93"/>
      <c r="YG6" s="93"/>
      <c r="YH6" s="93"/>
      <c r="YI6" s="93"/>
      <c r="YJ6" s="93"/>
      <c r="YK6" s="93"/>
      <c r="YL6" s="93"/>
      <c r="YM6" s="93"/>
      <c r="YN6" s="93"/>
      <c r="YO6" s="93"/>
      <c r="YP6" s="93"/>
      <c r="YQ6" s="93"/>
      <c r="YR6" s="93"/>
      <c r="YS6" s="93"/>
      <c r="YT6" s="93"/>
      <c r="YU6" s="93"/>
      <c r="YV6" s="93"/>
      <c r="YW6" s="93"/>
      <c r="YX6" s="93"/>
      <c r="YY6" s="93"/>
      <c r="YZ6" s="93"/>
      <c r="ZA6" s="93"/>
      <c r="ZB6" s="93"/>
      <c r="ZC6" s="93"/>
      <c r="ZD6" s="93"/>
      <c r="ZE6" s="93"/>
      <c r="ZF6" s="93"/>
      <c r="ZG6" s="93"/>
      <c r="ZH6" s="93"/>
      <c r="ZI6" s="93"/>
      <c r="ZJ6" s="93"/>
      <c r="ZK6" s="93"/>
      <c r="ZL6" s="93"/>
      <c r="ZM6" s="93"/>
      <c r="ZN6" s="93"/>
      <c r="ZO6" s="93"/>
      <c r="ZP6" s="93"/>
    </row>
    <row r="7" spans="1:692" ht="16.2" hidden="1" customHeight="1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60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  <c r="IX7" s="162"/>
      <c r="IY7" s="162"/>
      <c r="IZ7" s="162"/>
      <c r="JA7" s="162"/>
      <c r="JB7" s="162"/>
      <c r="JC7" s="162"/>
      <c r="JD7" s="162"/>
      <c r="JE7" s="162"/>
      <c r="JF7" s="162"/>
      <c r="JG7" s="162"/>
      <c r="JH7" s="162"/>
      <c r="JI7" s="162"/>
      <c r="JJ7" s="162"/>
      <c r="JK7" s="162"/>
      <c r="JL7" s="162"/>
      <c r="JM7" s="162"/>
      <c r="JN7" s="162"/>
      <c r="JO7" s="162"/>
      <c r="JP7" s="162"/>
      <c r="JQ7" s="162"/>
      <c r="JR7" s="162"/>
      <c r="JS7" s="162"/>
      <c r="JT7" s="162"/>
      <c r="JU7" s="162"/>
      <c r="JV7" s="162"/>
      <c r="JW7" s="162"/>
      <c r="JX7" s="162"/>
      <c r="JY7" s="162"/>
      <c r="JZ7" s="162"/>
      <c r="KA7" s="162"/>
      <c r="KB7" s="162"/>
      <c r="KC7" s="162"/>
      <c r="KD7" s="162"/>
      <c r="KE7" s="162"/>
      <c r="KF7" s="162"/>
      <c r="KG7" s="162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69"/>
      <c r="MZ7" s="69"/>
      <c r="NA7" s="69"/>
      <c r="NB7" s="69"/>
      <c r="NC7" s="69"/>
      <c r="ND7" s="69"/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69"/>
      <c r="NR7" s="69"/>
      <c r="NS7" s="69"/>
      <c r="NT7" s="69"/>
      <c r="NU7" s="69"/>
      <c r="NV7" s="69"/>
      <c r="NW7" s="69"/>
      <c r="NX7" s="69"/>
      <c r="NY7" s="69"/>
      <c r="NZ7" s="69"/>
      <c r="OA7" s="69"/>
      <c r="OB7" s="69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65"/>
      <c r="PH7" s="165"/>
      <c r="PI7" s="165"/>
      <c r="PJ7" s="165"/>
      <c r="PK7" s="165"/>
      <c r="PL7" s="165"/>
      <c r="PM7" s="165"/>
      <c r="PN7" s="165"/>
      <c r="PO7" s="165"/>
      <c r="PP7" s="165"/>
      <c r="PQ7" s="165"/>
      <c r="PR7" s="165"/>
      <c r="PS7" s="165"/>
      <c r="PT7" s="165"/>
      <c r="PU7" s="165"/>
      <c r="PV7" s="165"/>
      <c r="PW7" s="165"/>
      <c r="PX7" s="165"/>
      <c r="PY7" s="165"/>
      <c r="PZ7" s="165"/>
      <c r="QA7" s="165"/>
      <c r="QB7" s="165"/>
      <c r="QC7" s="165"/>
      <c r="QD7" s="165"/>
      <c r="QE7" s="165"/>
      <c r="QF7" s="165"/>
      <c r="QG7" s="165"/>
      <c r="QH7" s="165"/>
      <c r="QI7" s="165"/>
      <c r="QJ7" s="165"/>
      <c r="QK7" s="165"/>
      <c r="QL7" s="165"/>
      <c r="QM7" s="165"/>
      <c r="QN7" s="165"/>
      <c r="QO7" s="165"/>
      <c r="QP7" s="165"/>
      <c r="QQ7" s="134"/>
      <c r="QR7" s="134"/>
      <c r="QS7" s="134"/>
      <c r="QT7" s="134"/>
      <c r="QU7" s="134"/>
      <c r="QV7" s="134"/>
      <c r="QW7" s="134"/>
      <c r="QX7" s="134"/>
      <c r="QY7" s="134"/>
      <c r="QZ7" s="134"/>
      <c r="RA7" s="134"/>
      <c r="RB7" s="134"/>
      <c r="RC7" s="134"/>
      <c r="RD7" s="134"/>
      <c r="RE7" s="134"/>
      <c r="RF7" s="134"/>
      <c r="RG7" s="134"/>
      <c r="RH7" s="134"/>
      <c r="RI7" s="134"/>
      <c r="RJ7" s="134"/>
      <c r="RK7" s="134"/>
      <c r="RL7" s="134"/>
      <c r="RM7" s="134"/>
      <c r="RN7" s="134"/>
      <c r="RO7" s="134"/>
      <c r="RP7" s="134"/>
      <c r="RQ7" s="134"/>
      <c r="RR7" s="134"/>
      <c r="RS7" s="134"/>
      <c r="RT7" s="134"/>
      <c r="RU7" s="134"/>
      <c r="RV7" s="134"/>
      <c r="RW7" s="134"/>
      <c r="RX7" s="165"/>
      <c r="RY7" s="165"/>
      <c r="RZ7" s="165"/>
      <c r="SA7" s="165"/>
      <c r="SB7" s="165"/>
      <c r="SC7" s="165"/>
      <c r="SD7" s="165"/>
      <c r="SE7" s="165"/>
      <c r="SF7" s="165"/>
      <c r="SG7" s="165"/>
      <c r="SH7" s="165"/>
      <c r="SI7" s="165"/>
      <c r="SJ7" s="165"/>
      <c r="SK7" s="165"/>
      <c r="SL7" s="165"/>
      <c r="SM7" s="165"/>
      <c r="SN7" s="165"/>
      <c r="SO7" s="165"/>
      <c r="SP7" s="165"/>
      <c r="SQ7" s="165"/>
      <c r="SR7" s="165"/>
      <c r="SS7" s="165"/>
      <c r="ST7" s="165"/>
      <c r="SU7" s="165"/>
      <c r="SV7" s="165"/>
      <c r="SW7" s="165"/>
      <c r="SX7" s="165"/>
      <c r="SY7" s="165"/>
      <c r="SZ7" s="165"/>
      <c r="TA7" s="165"/>
      <c r="TB7" s="165"/>
      <c r="TC7" s="165"/>
      <c r="TD7" s="165"/>
      <c r="TE7" s="165"/>
      <c r="TF7" s="165"/>
      <c r="TG7" s="165"/>
      <c r="TH7" s="165"/>
      <c r="TI7" s="165"/>
      <c r="TJ7" s="165"/>
      <c r="TK7" s="165"/>
      <c r="TL7" s="165"/>
      <c r="TM7" s="165"/>
      <c r="TN7" s="93"/>
      <c r="TO7" s="93"/>
      <c r="TP7" s="93"/>
      <c r="TQ7" s="93"/>
      <c r="TR7" s="93"/>
      <c r="TS7" s="93"/>
      <c r="TT7" s="93"/>
      <c r="TU7" s="93"/>
      <c r="TV7" s="93"/>
      <c r="TW7" s="93"/>
      <c r="TX7" s="93"/>
      <c r="TY7" s="93"/>
      <c r="TZ7" s="93"/>
      <c r="UA7" s="93"/>
      <c r="UB7" s="93"/>
      <c r="UC7" s="93"/>
      <c r="UD7" s="93"/>
      <c r="UE7" s="93"/>
      <c r="UF7" s="93"/>
      <c r="UG7" s="93"/>
      <c r="UH7" s="93"/>
      <c r="UI7" s="93"/>
      <c r="UJ7" s="93"/>
      <c r="UK7" s="93"/>
      <c r="UL7" s="93"/>
      <c r="UM7" s="93"/>
      <c r="UN7" s="93"/>
      <c r="UO7" s="93"/>
      <c r="UP7" s="93"/>
      <c r="UQ7" s="93"/>
      <c r="UR7" s="93"/>
      <c r="US7" s="93"/>
      <c r="UT7" s="93"/>
      <c r="UU7" s="93"/>
      <c r="UV7" s="93"/>
      <c r="UW7" s="93"/>
      <c r="UX7" s="93"/>
      <c r="UY7" s="93"/>
      <c r="UZ7" s="93"/>
      <c r="VA7" s="93"/>
      <c r="VB7" s="93"/>
      <c r="VC7" s="93"/>
      <c r="VD7" s="93"/>
      <c r="VE7" s="93"/>
      <c r="VF7" s="93"/>
      <c r="VG7" s="93"/>
      <c r="VH7" s="93"/>
      <c r="VI7" s="93"/>
      <c r="VJ7" s="93"/>
      <c r="VK7" s="93"/>
      <c r="VL7" s="93"/>
      <c r="VM7" s="93"/>
      <c r="VN7" s="93"/>
      <c r="VO7" s="93"/>
      <c r="VP7" s="93"/>
      <c r="VQ7" s="93"/>
      <c r="VR7" s="93"/>
      <c r="VS7" s="93"/>
      <c r="VT7" s="93"/>
      <c r="VU7" s="93"/>
      <c r="VV7" s="93"/>
      <c r="VW7" s="93"/>
      <c r="VX7" s="93"/>
      <c r="VY7" s="93"/>
      <c r="VZ7" s="93"/>
      <c r="WA7" s="93"/>
      <c r="WB7" s="93"/>
      <c r="WC7" s="93"/>
      <c r="WD7" s="93"/>
      <c r="WE7" s="93"/>
      <c r="WF7" s="93"/>
      <c r="WG7" s="93"/>
      <c r="WH7" s="93"/>
      <c r="WI7" s="93"/>
      <c r="WJ7" s="93"/>
      <c r="WK7" s="93"/>
      <c r="WL7" s="93"/>
      <c r="WM7" s="93"/>
      <c r="WN7" s="93"/>
      <c r="WO7" s="93"/>
      <c r="WP7" s="93"/>
      <c r="WQ7" s="93"/>
      <c r="WR7" s="93"/>
      <c r="WS7" s="93"/>
      <c r="WT7" s="93"/>
      <c r="WU7" s="93"/>
      <c r="WV7" s="93"/>
      <c r="WW7" s="93"/>
      <c r="WX7" s="93"/>
      <c r="WY7" s="93"/>
      <c r="WZ7" s="93"/>
      <c r="XA7" s="93"/>
      <c r="XB7" s="93"/>
      <c r="XC7" s="93"/>
      <c r="XD7" s="93"/>
      <c r="XE7" s="93"/>
      <c r="XF7" s="93"/>
      <c r="XG7" s="93"/>
      <c r="XH7" s="93"/>
      <c r="XI7" s="93"/>
      <c r="XJ7" s="93"/>
      <c r="XK7" s="93"/>
      <c r="XL7" s="93"/>
      <c r="XM7" s="93"/>
      <c r="XN7" s="93"/>
      <c r="XO7" s="93"/>
      <c r="XP7" s="93"/>
      <c r="XQ7" s="93"/>
      <c r="XR7" s="93"/>
      <c r="XS7" s="93"/>
      <c r="XT7" s="93"/>
      <c r="XU7" s="93"/>
      <c r="XV7" s="93"/>
      <c r="XW7" s="93"/>
      <c r="XX7" s="93"/>
      <c r="XY7" s="93"/>
      <c r="XZ7" s="93"/>
      <c r="YA7" s="93"/>
      <c r="YB7" s="93"/>
      <c r="YC7" s="93"/>
      <c r="YD7" s="93"/>
      <c r="YE7" s="93"/>
      <c r="YF7" s="93"/>
      <c r="YG7" s="93"/>
      <c r="YH7" s="93"/>
      <c r="YI7" s="93"/>
      <c r="YJ7" s="93"/>
      <c r="YK7" s="93"/>
      <c r="YL7" s="93"/>
      <c r="YM7" s="93"/>
      <c r="YN7" s="93"/>
      <c r="YO7" s="93"/>
      <c r="YP7" s="93"/>
      <c r="YQ7" s="93"/>
      <c r="YR7" s="93"/>
      <c r="YS7" s="93"/>
      <c r="YT7" s="93"/>
      <c r="YU7" s="93"/>
      <c r="YV7" s="93"/>
      <c r="YW7" s="93"/>
      <c r="YX7" s="93"/>
      <c r="YY7" s="93"/>
      <c r="YZ7" s="93"/>
      <c r="ZA7" s="93"/>
      <c r="ZB7" s="93"/>
      <c r="ZC7" s="93"/>
      <c r="ZD7" s="93"/>
      <c r="ZE7" s="93"/>
      <c r="ZF7" s="93"/>
      <c r="ZG7" s="93"/>
      <c r="ZH7" s="93"/>
      <c r="ZI7" s="93"/>
      <c r="ZJ7" s="93"/>
      <c r="ZK7" s="93"/>
      <c r="ZL7" s="93"/>
      <c r="ZM7" s="93"/>
      <c r="ZN7" s="93"/>
      <c r="ZO7" s="93"/>
      <c r="ZP7" s="93"/>
    </row>
    <row r="8" spans="1:692" ht="17.399999999999999" hidden="1" customHeight="1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60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69"/>
      <c r="MZ8" s="69"/>
      <c r="NA8" s="69"/>
      <c r="NB8" s="69"/>
      <c r="NC8" s="69"/>
      <c r="ND8" s="69"/>
      <c r="NE8" s="69"/>
      <c r="NF8" s="69"/>
      <c r="NG8" s="69"/>
      <c r="NH8" s="69"/>
      <c r="NI8" s="69"/>
      <c r="NJ8" s="69"/>
      <c r="NK8" s="69"/>
      <c r="NL8" s="69"/>
      <c r="NM8" s="69"/>
      <c r="NN8" s="69"/>
      <c r="NO8" s="69"/>
      <c r="NP8" s="69"/>
      <c r="NQ8" s="69"/>
      <c r="NR8" s="69"/>
      <c r="NS8" s="69"/>
      <c r="NT8" s="69"/>
      <c r="NU8" s="69"/>
      <c r="NV8" s="69"/>
      <c r="NW8" s="69"/>
      <c r="NX8" s="69"/>
      <c r="NY8" s="69"/>
      <c r="NZ8" s="69"/>
      <c r="OA8" s="69"/>
      <c r="OB8" s="69"/>
      <c r="OC8" s="133"/>
      <c r="OD8" s="133"/>
      <c r="OE8" s="133"/>
      <c r="OF8" s="133"/>
      <c r="OG8" s="133"/>
      <c r="OH8" s="133"/>
      <c r="OI8" s="133"/>
      <c r="OJ8" s="133"/>
      <c r="OK8" s="133"/>
      <c r="OL8" s="133"/>
      <c r="OM8" s="133"/>
      <c r="ON8" s="133"/>
      <c r="OO8" s="133"/>
      <c r="OP8" s="133"/>
      <c r="OQ8" s="133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65"/>
      <c r="PH8" s="165"/>
      <c r="PI8" s="165"/>
      <c r="PJ8" s="165"/>
      <c r="PK8" s="165"/>
      <c r="PL8" s="165"/>
      <c r="PM8" s="165"/>
      <c r="PN8" s="165"/>
      <c r="PO8" s="165"/>
      <c r="PP8" s="165"/>
      <c r="PQ8" s="165"/>
      <c r="PR8" s="165"/>
      <c r="PS8" s="165"/>
      <c r="PT8" s="165"/>
      <c r="PU8" s="165"/>
      <c r="PV8" s="165"/>
      <c r="PW8" s="165"/>
      <c r="PX8" s="165"/>
      <c r="PY8" s="165"/>
      <c r="PZ8" s="165"/>
      <c r="QA8" s="165"/>
      <c r="QB8" s="165"/>
      <c r="QC8" s="165"/>
      <c r="QD8" s="165"/>
      <c r="QE8" s="165"/>
      <c r="QF8" s="165"/>
      <c r="QG8" s="165"/>
      <c r="QH8" s="165"/>
      <c r="QI8" s="165"/>
      <c r="QJ8" s="165"/>
      <c r="QK8" s="165"/>
      <c r="QL8" s="165"/>
      <c r="QM8" s="165"/>
      <c r="QN8" s="165"/>
      <c r="QO8" s="165"/>
      <c r="QP8" s="165"/>
      <c r="QQ8" s="134"/>
      <c r="QR8" s="134"/>
      <c r="QS8" s="134"/>
      <c r="QT8" s="134"/>
      <c r="QU8" s="134"/>
      <c r="QV8" s="134"/>
      <c r="QW8" s="134"/>
      <c r="QX8" s="134"/>
      <c r="QY8" s="134"/>
      <c r="QZ8" s="134"/>
      <c r="RA8" s="134"/>
      <c r="RB8" s="134"/>
      <c r="RC8" s="134"/>
      <c r="RD8" s="134"/>
      <c r="RE8" s="134"/>
      <c r="RF8" s="134"/>
      <c r="RG8" s="134"/>
      <c r="RH8" s="134"/>
      <c r="RI8" s="134"/>
      <c r="RJ8" s="134"/>
      <c r="RK8" s="134"/>
      <c r="RL8" s="134"/>
      <c r="RM8" s="134"/>
      <c r="RN8" s="134"/>
      <c r="RO8" s="134"/>
      <c r="RP8" s="134"/>
      <c r="RQ8" s="134"/>
      <c r="RR8" s="134"/>
      <c r="RS8" s="134"/>
      <c r="RT8" s="134"/>
      <c r="RU8" s="134"/>
      <c r="RV8" s="134"/>
      <c r="RW8" s="134"/>
      <c r="RX8" s="165"/>
      <c r="RY8" s="165"/>
      <c r="RZ8" s="165"/>
      <c r="SA8" s="165"/>
      <c r="SB8" s="165"/>
      <c r="SC8" s="165"/>
      <c r="SD8" s="165"/>
      <c r="SE8" s="165"/>
      <c r="SF8" s="165"/>
      <c r="SG8" s="165"/>
      <c r="SH8" s="165"/>
      <c r="SI8" s="165"/>
      <c r="SJ8" s="165"/>
      <c r="SK8" s="165"/>
      <c r="SL8" s="165"/>
      <c r="SM8" s="165"/>
      <c r="SN8" s="165"/>
      <c r="SO8" s="165"/>
      <c r="SP8" s="165"/>
      <c r="SQ8" s="165"/>
      <c r="SR8" s="165"/>
      <c r="SS8" s="165"/>
      <c r="ST8" s="165"/>
      <c r="SU8" s="165"/>
      <c r="SV8" s="165"/>
      <c r="SW8" s="165"/>
      <c r="SX8" s="165"/>
      <c r="SY8" s="165"/>
      <c r="SZ8" s="165"/>
      <c r="TA8" s="165"/>
      <c r="TB8" s="165"/>
      <c r="TC8" s="165"/>
      <c r="TD8" s="165"/>
      <c r="TE8" s="165"/>
      <c r="TF8" s="165"/>
      <c r="TG8" s="165"/>
      <c r="TH8" s="165"/>
      <c r="TI8" s="165"/>
      <c r="TJ8" s="165"/>
      <c r="TK8" s="165"/>
      <c r="TL8" s="165"/>
      <c r="TM8" s="165"/>
      <c r="TN8" s="93"/>
      <c r="TO8" s="93"/>
      <c r="TP8" s="93"/>
      <c r="TQ8" s="93"/>
      <c r="TR8" s="93"/>
      <c r="TS8" s="93"/>
      <c r="TT8" s="93"/>
      <c r="TU8" s="93"/>
      <c r="TV8" s="93"/>
      <c r="TW8" s="93"/>
      <c r="TX8" s="93"/>
      <c r="TY8" s="93"/>
      <c r="TZ8" s="93"/>
      <c r="UA8" s="93"/>
      <c r="UB8" s="93"/>
      <c r="UC8" s="93"/>
      <c r="UD8" s="93"/>
      <c r="UE8" s="93"/>
      <c r="UF8" s="93"/>
      <c r="UG8" s="93"/>
      <c r="UH8" s="93"/>
      <c r="UI8" s="93"/>
      <c r="UJ8" s="93"/>
      <c r="UK8" s="93"/>
      <c r="UL8" s="93"/>
      <c r="UM8" s="93"/>
      <c r="UN8" s="93"/>
      <c r="UO8" s="93"/>
      <c r="UP8" s="93"/>
      <c r="UQ8" s="93"/>
      <c r="UR8" s="93"/>
      <c r="US8" s="93"/>
      <c r="UT8" s="93"/>
      <c r="UU8" s="93"/>
      <c r="UV8" s="93"/>
      <c r="UW8" s="93"/>
      <c r="UX8" s="93"/>
      <c r="UY8" s="93"/>
      <c r="UZ8" s="93"/>
      <c r="VA8" s="93"/>
      <c r="VB8" s="93"/>
      <c r="VC8" s="93"/>
      <c r="VD8" s="93"/>
      <c r="VE8" s="93"/>
      <c r="VF8" s="93"/>
      <c r="VG8" s="93"/>
      <c r="VH8" s="93"/>
      <c r="VI8" s="93"/>
      <c r="VJ8" s="93"/>
      <c r="VK8" s="93"/>
      <c r="VL8" s="93"/>
      <c r="VM8" s="93"/>
      <c r="VN8" s="93"/>
      <c r="VO8" s="93"/>
      <c r="VP8" s="93"/>
      <c r="VQ8" s="93"/>
      <c r="VR8" s="93"/>
      <c r="VS8" s="93"/>
      <c r="VT8" s="93"/>
      <c r="VU8" s="93"/>
      <c r="VV8" s="93"/>
      <c r="VW8" s="93"/>
      <c r="VX8" s="93"/>
      <c r="VY8" s="93"/>
      <c r="VZ8" s="93"/>
      <c r="WA8" s="93"/>
      <c r="WB8" s="93"/>
      <c r="WC8" s="93"/>
      <c r="WD8" s="93"/>
      <c r="WE8" s="93"/>
      <c r="WF8" s="93"/>
      <c r="WG8" s="93"/>
      <c r="WH8" s="93"/>
      <c r="WI8" s="93"/>
      <c r="WJ8" s="93"/>
      <c r="WK8" s="93"/>
      <c r="WL8" s="93"/>
      <c r="WM8" s="93"/>
      <c r="WN8" s="93"/>
      <c r="WO8" s="93"/>
      <c r="WP8" s="93"/>
      <c r="WQ8" s="93"/>
      <c r="WR8" s="93"/>
      <c r="WS8" s="93"/>
      <c r="WT8" s="93"/>
      <c r="WU8" s="93"/>
      <c r="WV8" s="93"/>
      <c r="WW8" s="93"/>
      <c r="WX8" s="93"/>
      <c r="WY8" s="93"/>
      <c r="WZ8" s="93"/>
      <c r="XA8" s="93"/>
      <c r="XB8" s="93"/>
      <c r="XC8" s="93"/>
      <c r="XD8" s="93"/>
      <c r="XE8" s="93"/>
      <c r="XF8" s="93"/>
      <c r="XG8" s="93"/>
      <c r="XH8" s="93"/>
      <c r="XI8" s="93"/>
      <c r="XJ8" s="93"/>
      <c r="XK8" s="93"/>
      <c r="XL8" s="93"/>
      <c r="XM8" s="93"/>
      <c r="XN8" s="93"/>
      <c r="XO8" s="93"/>
      <c r="XP8" s="93"/>
      <c r="XQ8" s="93"/>
      <c r="XR8" s="93"/>
      <c r="XS8" s="93"/>
      <c r="XT8" s="93"/>
      <c r="XU8" s="93"/>
      <c r="XV8" s="93"/>
      <c r="XW8" s="93"/>
      <c r="XX8" s="93"/>
      <c r="XY8" s="93"/>
      <c r="XZ8" s="93"/>
      <c r="YA8" s="93"/>
      <c r="YB8" s="93"/>
      <c r="YC8" s="93"/>
      <c r="YD8" s="93"/>
      <c r="YE8" s="93"/>
      <c r="YF8" s="93"/>
      <c r="YG8" s="93"/>
      <c r="YH8" s="93"/>
      <c r="YI8" s="93"/>
      <c r="YJ8" s="93"/>
      <c r="YK8" s="93"/>
      <c r="YL8" s="93"/>
      <c r="YM8" s="93"/>
      <c r="YN8" s="93"/>
      <c r="YO8" s="93"/>
      <c r="YP8" s="93"/>
      <c r="YQ8" s="93"/>
      <c r="YR8" s="93"/>
      <c r="YS8" s="93"/>
      <c r="YT8" s="93"/>
      <c r="YU8" s="93"/>
      <c r="YV8" s="93"/>
      <c r="YW8" s="93"/>
      <c r="YX8" s="93"/>
      <c r="YY8" s="93"/>
      <c r="YZ8" s="93"/>
      <c r="ZA8" s="93"/>
      <c r="ZB8" s="93"/>
      <c r="ZC8" s="93"/>
      <c r="ZD8" s="93"/>
      <c r="ZE8" s="93"/>
      <c r="ZF8" s="93"/>
      <c r="ZG8" s="93"/>
      <c r="ZH8" s="93"/>
      <c r="ZI8" s="93"/>
      <c r="ZJ8" s="93"/>
      <c r="ZK8" s="93"/>
      <c r="ZL8" s="93"/>
      <c r="ZM8" s="93"/>
      <c r="ZN8" s="93"/>
      <c r="ZO8" s="93"/>
      <c r="ZP8" s="93"/>
    </row>
    <row r="9" spans="1:692" ht="18" hidden="1" customHeight="1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60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65"/>
      <c r="PH9" s="165"/>
      <c r="PI9" s="165"/>
      <c r="PJ9" s="165"/>
      <c r="PK9" s="165"/>
      <c r="PL9" s="165"/>
      <c r="PM9" s="165"/>
      <c r="PN9" s="165"/>
      <c r="PO9" s="165"/>
      <c r="PP9" s="165"/>
      <c r="PQ9" s="165"/>
      <c r="PR9" s="165"/>
      <c r="PS9" s="165"/>
      <c r="PT9" s="165"/>
      <c r="PU9" s="165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34"/>
      <c r="QR9" s="134"/>
      <c r="QS9" s="134"/>
      <c r="QT9" s="134"/>
      <c r="QU9" s="134"/>
      <c r="QV9" s="134"/>
      <c r="QW9" s="134"/>
      <c r="QX9" s="134"/>
      <c r="QY9" s="134"/>
      <c r="QZ9" s="134"/>
      <c r="RA9" s="134"/>
      <c r="RB9" s="134"/>
      <c r="RC9" s="134"/>
      <c r="RD9" s="134"/>
      <c r="RE9" s="134"/>
      <c r="RF9" s="134"/>
      <c r="RG9" s="134"/>
      <c r="RH9" s="134"/>
      <c r="RI9" s="134"/>
      <c r="RJ9" s="134"/>
      <c r="RK9" s="134"/>
      <c r="RL9" s="134"/>
      <c r="RM9" s="134"/>
      <c r="RN9" s="134"/>
      <c r="RO9" s="134"/>
      <c r="RP9" s="134"/>
      <c r="RQ9" s="134"/>
      <c r="RR9" s="134"/>
      <c r="RS9" s="134"/>
      <c r="RT9" s="134"/>
      <c r="RU9" s="134"/>
      <c r="RV9" s="134"/>
      <c r="RW9" s="134"/>
      <c r="RX9" s="165"/>
      <c r="RY9" s="165"/>
      <c r="RZ9" s="165"/>
      <c r="SA9" s="165"/>
      <c r="SB9" s="165"/>
      <c r="SC9" s="165"/>
      <c r="SD9" s="165"/>
      <c r="SE9" s="165"/>
      <c r="SF9" s="165"/>
      <c r="SG9" s="165"/>
      <c r="SH9" s="165"/>
      <c r="SI9" s="165"/>
      <c r="SJ9" s="165"/>
      <c r="SK9" s="165"/>
      <c r="SL9" s="165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93"/>
      <c r="TO9" s="93"/>
      <c r="TP9" s="93"/>
      <c r="TQ9" s="93"/>
      <c r="TR9" s="93"/>
      <c r="TS9" s="93"/>
      <c r="TT9" s="93"/>
      <c r="TU9" s="93"/>
      <c r="TV9" s="93"/>
      <c r="TW9" s="93"/>
      <c r="TX9" s="93"/>
      <c r="TY9" s="93"/>
      <c r="TZ9" s="93"/>
      <c r="UA9" s="93"/>
      <c r="UB9" s="93"/>
      <c r="UC9" s="93"/>
      <c r="UD9" s="93"/>
      <c r="UE9" s="93"/>
      <c r="UF9" s="93"/>
      <c r="UG9" s="93"/>
      <c r="UH9" s="93"/>
      <c r="UI9" s="93"/>
      <c r="UJ9" s="93"/>
      <c r="UK9" s="93"/>
      <c r="UL9" s="93"/>
      <c r="UM9" s="93"/>
      <c r="UN9" s="93"/>
      <c r="UO9" s="93"/>
      <c r="UP9" s="93"/>
      <c r="UQ9" s="93"/>
      <c r="UR9" s="93"/>
      <c r="US9" s="93"/>
      <c r="UT9" s="93"/>
      <c r="UU9" s="93"/>
      <c r="UV9" s="93"/>
      <c r="UW9" s="93"/>
      <c r="UX9" s="93"/>
      <c r="UY9" s="93"/>
      <c r="UZ9" s="93"/>
      <c r="VA9" s="93"/>
      <c r="VB9" s="93"/>
      <c r="VC9" s="93"/>
      <c r="VD9" s="93"/>
      <c r="VE9" s="93"/>
      <c r="VF9" s="93"/>
      <c r="VG9" s="93"/>
      <c r="VH9" s="93"/>
      <c r="VI9" s="93"/>
      <c r="VJ9" s="93"/>
      <c r="VK9" s="93"/>
      <c r="VL9" s="93"/>
      <c r="VM9" s="93"/>
      <c r="VN9" s="93"/>
      <c r="VO9" s="93"/>
      <c r="VP9" s="93"/>
      <c r="VQ9" s="93"/>
      <c r="VR9" s="93"/>
      <c r="VS9" s="93"/>
      <c r="VT9" s="93"/>
      <c r="VU9" s="93"/>
      <c r="VV9" s="93"/>
      <c r="VW9" s="93"/>
      <c r="VX9" s="93"/>
      <c r="VY9" s="93"/>
      <c r="VZ9" s="93"/>
      <c r="WA9" s="93"/>
      <c r="WB9" s="93"/>
      <c r="WC9" s="93"/>
      <c r="WD9" s="93"/>
      <c r="WE9" s="93"/>
      <c r="WF9" s="93"/>
      <c r="WG9" s="93"/>
      <c r="WH9" s="93"/>
      <c r="WI9" s="93"/>
      <c r="WJ9" s="93"/>
      <c r="WK9" s="93"/>
      <c r="WL9" s="93"/>
      <c r="WM9" s="93"/>
      <c r="WN9" s="93"/>
      <c r="WO9" s="93"/>
      <c r="WP9" s="93"/>
      <c r="WQ9" s="93"/>
      <c r="WR9" s="93"/>
      <c r="WS9" s="93"/>
      <c r="WT9" s="93"/>
      <c r="WU9" s="93"/>
      <c r="WV9" s="93"/>
      <c r="WW9" s="93"/>
      <c r="WX9" s="93"/>
      <c r="WY9" s="93"/>
      <c r="WZ9" s="93"/>
      <c r="XA9" s="93"/>
      <c r="XB9" s="93"/>
      <c r="XC9" s="93"/>
      <c r="XD9" s="93"/>
      <c r="XE9" s="93"/>
      <c r="XF9" s="93"/>
      <c r="XG9" s="93"/>
      <c r="XH9" s="93"/>
      <c r="XI9" s="93"/>
      <c r="XJ9" s="93"/>
      <c r="XK9" s="93"/>
      <c r="XL9" s="93"/>
      <c r="XM9" s="93"/>
      <c r="XN9" s="93"/>
      <c r="XO9" s="93"/>
      <c r="XP9" s="93"/>
      <c r="XQ9" s="93"/>
      <c r="XR9" s="93"/>
      <c r="XS9" s="93"/>
      <c r="XT9" s="93"/>
      <c r="XU9" s="93"/>
      <c r="XV9" s="93"/>
      <c r="XW9" s="93"/>
      <c r="XX9" s="93"/>
      <c r="XY9" s="93"/>
      <c r="XZ9" s="93"/>
      <c r="YA9" s="93"/>
      <c r="YB9" s="93"/>
      <c r="YC9" s="93"/>
      <c r="YD9" s="93"/>
      <c r="YE9" s="93"/>
      <c r="YF9" s="93"/>
      <c r="YG9" s="93"/>
      <c r="YH9" s="93"/>
      <c r="YI9" s="93"/>
      <c r="YJ9" s="93"/>
      <c r="YK9" s="93"/>
      <c r="YL9" s="93"/>
      <c r="YM9" s="93"/>
      <c r="YN9" s="93"/>
      <c r="YO9" s="93"/>
      <c r="YP9" s="93"/>
      <c r="YQ9" s="93"/>
      <c r="YR9" s="93"/>
      <c r="YS9" s="93"/>
      <c r="YT9" s="93"/>
      <c r="YU9" s="93"/>
      <c r="YV9" s="93"/>
      <c r="YW9" s="93"/>
      <c r="YX9" s="93"/>
      <c r="YY9" s="93"/>
      <c r="YZ9" s="93"/>
      <c r="ZA9" s="93"/>
      <c r="ZB9" s="93"/>
      <c r="ZC9" s="93"/>
      <c r="ZD9" s="93"/>
      <c r="ZE9" s="93"/>
      <c r="ZF9" s="93"/>
      <c r="ZG9" s="93"/>
      <c r="ZH9" s="93"/>
      <c r="ZI9" s="93"/>
      <c r="ZJ9" s="93"/>
      <c r="ZK9" s="93"/>
      <c r="ZL9" s="93"/>
      <c r="ZM9" s="93"/>
      <c r="ZN9" s="93"/>
      <c r="ZO9" s="93"/>
      <c r="ZP9" s="93"/>
    </row>
    <row r="10" spans="1:692" ht="30" hidden="1" customHeight="1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61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133"/>
      <c r="OD10" s="133"/>
      <c r="OE10" s="133"/>
      <c r="OF10" s="133"/>
      <c r="OG10" s="133"/>
      <c r="OH10" s="133"/>
      <c r="OI10" s="133"/>
      <c r="OJ10" s="133"/>
      <c r="OK10" s="133"/>
      <c r="OL10" s="133"/>
      <c r="OM10" s="133"/>
      <c r="ON10" s="133"/>
      <c r="OO10" s="133"/>
      <c r="OP10" s="133"/>
      <c r="OQ10" s="133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66"/>
      <c r="PH10" s="166"/>
      <c r="PI10" s="166"/>
      <c r="PJ10" s="166"/>
      <c r="PK10" s="166"/>
      <c r="PL10" s="166"/>
      <c r="PM10" s="166"/>
      <c r="PN10" s="166"/>
      <c r="PO10" s="166"/>
      <c r="PP10" s="166"/>
      <c r="PQ10" s="166"/>
      <c r="PR10" s="166"/>
      <c r="PS10" s="166"/>
      <c r="PT10" s="166"/>
      <c r="PU10" s="166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34"/>
      <c r="QR10" s="134"/>
      <c r="QS10" s="134"/>
      <c r="QT10" s="134"/>
      <c r="QU10" s="134"/>
      <c r="QV10" s="134"/>
      <c r="QW10" s="134"/>
      <c r="QX10" s="134"/>
      <c r="QY10" s="134"/>
      <c r="QZ10" s="134"/>
      <c r="RA10" s="134"/>
      <c r="RB10" s="134"/>
      <c r="RC10" s="134"/>
      <c r="RD10" s="134"/>
      <c r="RE10" s="134"/>
      <c r="RF10" s="134"/>
      <c r="RG10" s="134"/>
      <c r="RH10" s="134"/>
      <c r="RI10" s="134"/>
      <c r="RJ10" s="134"/>
      <c r="RK10" s="134"/>
      <c r="RL10" s="134"/>
      <c r="RM10" s="134"/>
      <c r="RN10" s="134"/>
      <c r="RO10" s="134"/>
      <c r="RP10" s="134"/>
      <c r="RQ10" s="134"/>
      <c r="RR10" s="134"/>
      <c r="RS10" s="134"/>
      <c r="RT10" s="134"/>
      <c r="RU10" s="134"/>
      <c r="RV10" s="134"/>
      <c r="RW10" s="134"/>
      <c r="RX10" s="166"/>
      <c r="RY10" s="166"/>
      <c r="RZ10" s="166"/>
      <c r="SA10" s="166"/>
      <c r="SB10" s="166"/>
      <c r="SC10" s="166"/>
      <c r="SD10" s="166"/>
      <c r="SE10" s="166"/>
      <c r="SF10" s="166"/>
      <c r="SG10" s="166"/>
      <c r="SH10" s="166"/>
      <c r="SI10" s="166"/>
      <c r="SJ10" s="166"/>
      <c r="SK10" s="166"/>
      <c r="SL10" s="166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93"/>
      <c r="TO10" s="93"/>
      <c r="TP10" s="93"/>
      <c r="TQ10" s="93"/>
      <c r="TR10" s="93"/>
      <c r="TS10" s="93"/>
      <c r="TT10" s="93"/>
      <c r="TU10" s="93"/>
      <c r="TV10" s="93"/>
      <c r="TW10" s="93"/>
      <c r="TX10" s="93"/>
      <c r="TY10" s="93"/>
      <c r="TZ10" s="93"/>
      <c r="UA10" s="93"/>
      <c r="UB10" s="93"/>
      <c r="UC10" s="93"/>
      <c r="UD10" s="93"/>
      <c r="UE10" s="93"/>
      <c r="UF10" s="93"/>
      <c r="UG10" s="93"/>
      <c r="UH10" s="93"/>
      <c r="UI10" s="93"/>
      <c r="UJ10" s="93"/>
      <c r="UK10" s="93"/>
      <c r="UL10" s="93"/>
      <c r="UM10" s="93"/>
      <c r="UN10" s="93"/>
      <c r="UO10" s="93"/>
      <c r="UP10" s="93"/>
      <c r="UQ10" s="93"/>
      <c r="UR10" s="93"/>
      <c r="US10" s="93"/>
      <c r="UT10" s="93"/>
      <c r="UU10" s="93"/>
      <c r="UV10" s="93"/>
      <c r="UW10" s="93"/>
      <c r="UX10" s="93"/>
      <c r="UY10" s="93"/>
      <c r="UZ10" s="93"/>
      <c r="VA10" s="93"/>
      <c r="VB10" s="93"/>
      <c r="VC10" s="93"/>
      <c r="VD10" s="93"/>
      <c r="VE10" s="93"/>
      <c r="VF10" s="93"/>
      <c r="VG10" s="93"/>
      <c r="VH10" s="93"/>
      <c r="VI10" s="93"/>
      <c r="VJ10" s="93"/>
      <c r="VK10" s="93"/>
      <c r="VL10" s="93"/>
      <c r="VM10" s="93"/>
      <c r="VN10" s="93"/>
      <c r="VO10" s="93"/>
      <c r="VP10" s="93"/>
      <c r="VQ10" s="93"/>
      <c r="VR10" s="93"/>
      <c r="VS10" s="93"/>
      <c r="VT10" s="93"/>
      <c r="VU10" s="93"/>
      <c r="VV10" s="93"/>
      <c r="VW10" s="93"/>
      <c r="VX10" s="93"/>
      <c r="VY10" s="93"/>
      <c r="VZ10" s="93"/>
      <c r="WA10" s="93"/>
      <c r="WB10" s="93"/>
      <c r="WC10" s="93"/>
      <c r="WD10" s="93"/>
      <c r="WE10" s="93"/>
      <c r="WF10" s="93"/>
      <c r="WG10" s="93"/>
      <c r="WH10" s="93"/>
      <c r="WI10" s="93"/>
      <c r="WJ10" s="93"/>
      <c r="WK10" s="93"/>
      <c r="WL10" s="93"/>
      <c r="WM10" s="93"/>
      <c r="WN10" s="93"/>
      <c r="WO10" s="93"/>
      <c r="WP10" s="93"/>
      <c r="WQ10" s="93"/>
      <c r="WR10" s="93"/>
      <c r="WS10" s="93"/>
      <c r="WT10" s="93"/>
      <c r="WU10" s="93"/>
      <c r="WV10" s="93"/>
      <c r="WW10" s="93"/>
      <c r="WX10" s="93"/>
      <c r="WY10" s="93"/>
      <c r="WZ10" s="93"/>
      <c r="XA10" s="93"/>
      <c r="XB10" s="93"/>
      <c r="XC10" s="93"/>
      <c r="XD10" s="93"/>
      <c r="XE10" s="93"/>
      <c r="XF10" s="93"/>
      <c r="XG10" s="93"/>
      <c r="XH10" s="93"/>
      <c r="XI10" s="93"/>
      <c r="XJ10" s="93"/>
      <c r="XK10" s="93"/>
      <c r="XL10" s="93"/>
      <c r="XM10" s="93"/>
      <c r="XN10" s="93"/>
      <c r="XO10" s="93"/>
      <c r="XP10" s="93"/>
      <c r="XQ10" s="93"/>
      <c r="XR10" s="93"/>
      <c r="XS10" s="93"/>
      <c r="XT10" s="93"/>
      <c r="XU10" s="93"/>
      <c r="XV10" s="93"/>
      <c r="XW10" s="93"/>
      <c r="XX10" s="93"/>
      <c r="XY10" s="93"/>
      <c r="XZ10" s="93"/>
      <c r="YA10" s="93"/>
      <c r="YB10" s="93"/>
      <c r="YC10" s="93"/>
      <c r="YD10" s="93"/>
      <c r="YE10" s="93"/>
      <c r="YF10" s="93"/>
      <c r="YG10" s="93"/>
      <c r="YH10" s="93"/>
      <c r="YI10" s="93"/>
      <c r="YJ10" s="93"/>
      <c r="YK10" s="93"/>
      <c r="YL10" s="93"/>
      <c r="YM10" s="93"/>
      <c r="YN10" s="93"/>
      <c r="YO10" s="93"/>
      <c r="YP10" s="93"/>
      <c r="YQ10" s="93"/>
      <c r="YR10" s="93"/>
      <c r="YS10" s="93"/>
      <c r="YT10" s="93"/>
      <c r="YU10" s="93"/>
      <c r="YV10" s="93"/>
      <c r="YW10" s="93"/>
      <c r="YX10" s="93"/>
      <c r="YY10" s="93"/>
      <c r="YZ10" s="93"/>
      <c r="ZA10" s="93"/>
      <c r="ZB10" s="93"/>
      <c r="ZC10" s="93"/>
      <c r="ZD10" s="93"/>
      <c r="ZE10" s="93"/>
      <c r="ZF10" s="93"/>
      <c r="ZG10" s="93"/>
      <c r="ZH10" s="93"/>
      <c r="ZI10" s="93"/>
      <c r="ZJ10" s="93"/>
      <c r="ZK10" s="93"/>
      <c r="ZL10" s="93"/>
      <c r="ZM10" s="93"/>
      <c r="ZN10" s="93"/>
      <c r="ZO10" s="93"/>
      <c r="ZP10" s="93"/>
    </row>
    <row r="11" spans="1:692" ht="16.2" thickBot="1">
      <c r="A11" s="83"/>
      <c r="B11" s="83"/>
      <c r="C11" s="71"/>
      <c r="D11" s="72"/>
      <c r="E11" s="72"/>
      <c r="F11" s="73"/>
      <c r="G11" s="73"/>
      <c r="H11" s="73"/>
      <c r="I11" s="73"/>
      <c r="J11" s="73"/>
      <c r="K11" s="73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4"/>
      <c r="Y11" s="68"/>
      <c r="Z11" s="71"/>
      <c r="AA11" s="72"/>
      <c r="AB11" s="72"/>
      <c r="AC11" s="72"/>
      <c r="AD11" s="72"/>
      <c r="AE11" s="72"/>
      <c r="AF11" s="72"/>
      <c r="AG11" s="72"/>
      <c r="AH11" s="72"/>
      <c r="AI11" s="72"/>
      <c r="AJ11" s="97"/>
      <c r="AK11" s="120"/>
      <c r="AL11" s="120"/>
      <c r="AM11" s="97"/>
      <c r="AN11" s="120"/>
      <c r="AO11" s="120"/>
      <c r="AP11" s="97"/>
      <c r="AQ11" s="120"/>
      <c r="AR11" s="120"/>
      <c r="AS11" s="97"/>
      <c r="AT11" s="120"/>
      <c r="AU11" s="120"/>
      <c r="AV11" s="97"/>
      <c r="AW11" s="120"/>
      <c r="AX11" s="120"/>
      <c r="AY11" s="97"/>
      <c r="AZ11" s="120"/>
      <c r="BA11" s="120"/>
      <c r="BB11" s="97"/>
      <c r="BC11" s="120"/>
      <c r="BD11" s="120"/>
      <c r="BE11" s="73"/>
      <c r="BF11" s="73"/>
      <c r="BG11" s="73"/>
      <c r="BH11" s="152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4"/>
      <c r="BZ11" s="71" t="s">
        <v>2151</v>
      </c>
      <c r="CA11" s="72"/>
      <c r="CB11" s="72"/>
      <c r="CC11" s="74" t="s">
        <v>2152</v>
      </c>
      <c r="CD11" s="68"/>
      <c r="CE11" s="71"/>
      <c r="CF11" s="74" t="s">
        <v>2153</v>
      </c>
      <c r="CG11" s="68"/>
      <c r="CH11" s="71"/>
      <c r="CI11" s="72" t="s">
        <v>2288</v>
      </c>
      <c r="CJ11" s="72"/>
      <c r="CK11" s="72"/>
      <c r="CL11" s="72" t="s">
        <v>2154</v>
      </c>
      <c r="CM11" s="72"/>
      <c r="CN11" s="72"/>
      <c r="CO11" s="72" t="s">
        <v>2155</v>
      </c>
      <c r="CP11" s="72"/>
      <c r="CQ11" s="72"/>
      <c r="CR11" s="98" t="s">
        <v>2156</v>
      </c>
      <c r="CS11" s="98"/>
      <c r="CT11" s="98"/>
      <c r="CU11" s="72" t="s">
        <v>2157</v>
      </c>
      <c r="CV11" s="72"/>
      <c r="CW11" s="72"/>
      <c r="CX11" s="72" t="s">
        <v>2158</v>
      </c>
      <c r="CY11" s="72"/>
      <c r="CZ11" s="72"/>
      <c r="DA11" s="72" t="s">
        <v>2159</v>
      </c>
      <c r="DB11" s="72"/>
      <c r="DC11" s="72"/>
      <c r="DD11" s="72" t="s">
        <v>2160</v>
      </c>
      <c r="DE11" s="72"/>
      <c r="DF11" s="72"/>
      <c r="DG11" s="72" t="s">
        <v>2161</v>
      </c>
      <c r="DH11" s="72"/>
      <c r="DI11" s="72"/>
      <c r="DJ11" s="98" t="s">
        <v>2162</v>
      </c>
      <c r="DK11" s="98"/>
      <c r="DL11" s="98"/>
      <c r="DM11" s="98" t="s">
        <v>2289</v>
      </c>
      <c r="DN11" s="98"/>
      <c r="DO11" s="142"/>
      <c r="DP11" s="73" t="s">
        <v>2163</v>
      </c>
      <c r="DQ11" s="73"/>
      <c r="DR11" s="73"/>
      <c r="DS11" s="73" t="s">
        <v>2164</v>
      </c>
      <c r="DT11" s="73"/>
      <c r="DU11" s="73"/>
      <c r="DV11" s="93" t="s">
        <v>2165</v>
      </c>
      <c r="DW11" s="93"/>
      <c r="DX11" s="93"/>
      <c r="DY11" s="73" t="s">
        <v>2166</v>
      </c>
      <c r="DZ11" s="73"/>
      <c r="EA11" s="73"/>
      <c r="EB11" s="73" t="s">
        <v>2167</v>
      </c>
      <c r="EC11" s="73"/>
      <c r="ED11" s="97"/>
      <c r="EE11" s="73" t="s">
        <v>2168</v>
      </c>
      <c r="EF11" s="73"/>
      <c r="EG11" s="73"/>
      <c r="EH11" s="73" t="s">
        <v>2169</v>
      </c>
      <c r="EI11" s="73"/>
      <c r="EJ11" s="73"/>
      <c r="EK11" s="73" t="s">
        <v>2170</v>
      </c>
      <c r="EL11" s="73"/>
      <c r="EM11" s="73"/>
      <c r="EN11" s="73" t="s">
        <v>2171</v>
      </c>
      <c r="EO11" s="73"/>
      <c r="EP11" s="73"/>
      <c r="EQ11" s="73" t="s">
        <v>2290</v>
      </c>
      <c r="ER11" s="73"/>
      <c r="ES11" s="73"/>
      <c r="ET11" s="73" t="s">
        <v>2172</v>
      </c>
      <c r="EU11" s="73"/>
      <c r="EV11" s="73"/>
      <c r="EW11" s="73" t="s">
        <v>2173</v>
      </c>
      <c r="EX11" s="73"/>
      <c r="EY11" s="73"/>
      <c r="EZ11" s="73" t="s">
        <v>2174</v>
      </c>
      <c r="FA11" s="73"/>
      <c r="FB11" s="73"/>
      <c r="FC11" s="73" t="s">
        <v>2175</v>
      </c>
      <c r="FD11" s="73"/>
      <c r="FE11" s="73"/>
      <c r="FF11" s="73" t="s">
        <v>2176</v>
      </c>
      <c r="FG11" s="73"/>
      <c r="FH11" s="97"/>
      <c r="FI11" s="104" t="s">
        <v>2177</v>
      </c>
      <c r="FJ11" s="105"/>
      <c r="FK11" s="106"/>
      <c r="FL11" s="104" t="s">
        <v>2178</v>
      </c>
      <c r="FM11" s="105"/>
      <c r="FN11" s="106"/>
      <c r="FO11" s="104" t="s">
        <v>2179</v>
      </c>
      <c r="FP11" s="105"/>
      <c r="FQ11" s="106"/>
      <c r="FR11" s="104" t="s">
        <v>2180</v>
      </c>
      <c r="FS11" s="105"/>
      <c r="FT11" s="106"/>
      <c r="FU11" s="104" t="s">
        <v>2291</v>
      </c>
      <c r="FV11" s="105"/>
      <c r="FW11" s="105"/>
      <c r="FX11" s="93" t="s">
        <v>2181</v>
      </c>
      <c r="FY11" s="93"/>
      <c r="FZ11" s="93"/>
      <c r="GA11" s="105" t="s">
        <v>2182</v>
      </c>
      <c r="GB11" s="105"/>
      <c r="GC11" s="106"/>
      <c r="GD11" s="104" t="s">
        <v>2183</v>
      </c>
      <c r="GE11" s="105"/>
      <c r="GF11" s="106"/>
      <c r="GG11" s="104" t="s">
        <v>2184</v>
      </c>
      <c r="GH11" s="105"/>
      <c r="GI11" s="106"/>
      <c r="GJ11" s="104" t="s">
        <v>2185</v>
      </c>
      <c r="GK11" s="105"/>
      <c r="GL11" s="106"/>
      <c r="GM11" s="104" t="s">
        <v>2292</v>
      </c>
      <c r="GN11" s="105"/>
      <c r="GO11" s="106"/>
      <c r="GP11" s="104" t="s">
        <v>2293</v>
      </c>
      <c r="GQ11" s="105"/>
      <c r="GR11" s="106"/>
      <c r="GS11" s="104" t="s">
        <v>2294</v>
      </c>
      <c r="GT11" s="105"/>
      <c r="GU11" s="106"/>
      <c r="GV11" s="104" t="s">
        <v>2295</v>
      </c>
      <c r="GW11" s="105"/>
      <c r="GX11" s="106"/>
      <c r="GY11" s="104" t="s">
        <v>2296</v>
      </c>
      <c r="GZ11" s="105"/>
      <c r="HA11" s="106"/>
      <c r="HB11" s="104" t="s">
        <v>2297</v>
      </c>
      <c r="HC11" s="105"/>
      <c r="HD11" s="106"/>
      <c r="HE11" s="104" t="s">
        <v>2298</v>
      </c>
      <c r="HF11" s="105"/>
      <c r="HG11" s="106"/>
      <c r="HH11" s="104" t="s">
        <v>2299</v>
      </c>
      <c r="HI11" s="105"/>
      <c r="HJ11" s="106"/>
      <c r="HK11" s="104" t="s">
        <v>2300</v>
      </c>
      <c r="HL11" s="105"/>
      <c r="HM11" s="106"/>
      <c r="HN11" s="104" t="s">
        <v>2301</v>
      </c>
      <c r="HO11" s="105"/>
      <c r="HP11" s="106"/>
      <c r="HQ11" s="104" t="s">
        <v>2186</v>
      </c>
      <c r="HR11" s="105"/>
      <c r="HS11" s="106"/>
      <c r="HT11" s="104" t="s">
        <v>2187</v>
      </c>
      <c r="HU11" s="105"/>
      <c r="HV11" s="106"/>
      <c r="HW11" s="104" t="s">
        <v>2188</v>
      </c>
      <c r="HX11" s="105"/>
      <c r="HY11" s="106"/>
      <c r="HZ11" s="104" t="s">
        <v>2189</v>
      </c>
      <c r="IA11" s="105"/>
      <c r="IB11" s="106"/>
      <c r="IC11" s="104" t="s">
        <v>2302</v>
      </c>
      <c r="ID11" s="105"/>
      <c r="IE11" s="106"/>
      <c r="IF11" s="104" t="s">
        <v>2190</v>
      </c>
      <c r="IG11" s="105"/>
      <c r="IH11" s="106"/>
      <c r="II11" s="104" t="s">
        <v>2191</v>
      </c>
      <c r="IJ11" s="105"/>
      <c r="IK11" s="106"/>
      <c r="IL11" s="104" t="s">
        <v>2192</v>
      </c>
      <c r="IM11" s="105"/>
      <c r="IN11" s="106"/>
      <c r="IO11" s="104" t="s">
        <v>2193</v>
      </c>
      <c r="IP11" s="105"/>
      <c r="IQ11" s="105"/>
      <c r="IR11" s="93" t="s">
        <v>2194</v>
      </c>
      <c r="IS11" s="93"/>
      <c r="IT11" s="93"/>
      <c r="IU11" s="93" t="s">
        <v>2324</v>
      </c>
      <c r="IV11" s="93"/>
      <c r="IW11" s="93"/>
      <c r="IX11" s="93" t="s">
        <v>2325</v>
      </c>
      <c r="IY11" s="93"/>
      <c r="IZ11" s="93"/>
      <c r="JA11" s="93" t="s">
        <v>2326</v>
      </c>
      <c r="JB11" s="93"/>
      <c r="JC11" s="93"/>
      <c r="JD11" s="93" t="s">
        <v>2327</v>
      </c>
      <c r="JE11" s="93"/>
      <c r="JF11" s="93"/>
      <c r="JG11" s="93" t="s">
        <v>2328</v>
      </c>
      <c r="JH11" s="93"/>
      <c r="JI11" s="93"/>
      <c r="JJ11" s="93" t="s">
        <v>2329</v>
      </c>
      <c r="JK11" s="93"/>
      <c r="JL11" s="93"/>
      <c r="JM11" s="93" t="s">
        <v>2330</v>
      </c>
      <c r="JN11" s="93"/>
      <c r="JO11" s="93"/>
      <c r="JP11" s="93" t="s">
        <v>2331</v>
      </c>
      <c r="JQ11" s="93"/>
      <c r="JR11" s="93"/>
      <c r="JS11" s="93" t="s">
        <v>2332</v>
      </c>
      <c r="JT11" s="93"/>
      <c r="JU11" s="93"/>
      <c r="JV11" s="93" t="s">
        <v>2333</v>
      </c>
      <c r="JW11" s="93"/>
      <c r="JX11" s="93"/>
      <c r="JY11" s="93" t="s">
        <v>2334</v>
      </c>
      <c r="JZ11" s="93"/>
      <c r="KA11" s="93"/>
      <c r="KB11" s="93" t="s">
        <v>2335</v>
      </c>
      <c r="KC11" s="93"/>
      <c r="KD11" s="93"/>
      <c r="KE11" s="93" t="s">
        <v>2336</v>
      </c>
      <c r="KF11" s="93"/>
      <c r="KG11" s="93"/>
      <c r="KH11" s="106" t="s">
        <v>2195</v>
      </c>
      <c r="KI11" s="93"/>
      <c r="KJ11" s="93"/>
      <c r="KK11" s="93" t="s">
        <v>2196</v>
      </c>
      <c r="KL11" s="93"/>
      <c r="KM11" s="93"/>
      <c r="KN11" s="93" t="s">
        <v>2197</v>
      </c>
      <c r="KO11" s="93"/>
      <c r="KP11" s="93"/>
      <c r="KQ11" s="93" t="s">
        <v>2303</v>
      </c>
      <c r="KR11" s="93"/>
      <c r="KS11" s="93"/>
      <c r="KT11" s="93" t="s">
        <v>2198</v>
      </c>
      <c r="KU11" s="93"/>
      <c r="KV11" s="93"/>
      <c r="KW11" s="93" t="s">
        <v>2199</v>
      </c>
      <c r="KX11" s="93"/>
      <c r="KY11" s="93"/>
      <c r="KZ11" s="93" t="s">
        <v>2200</v>
      </c>
      <c r="LA11" s="93"/>
      <c r="LB11" s="93"/>
      <c r="LC11" s="93" t="s">
        <v>2201</v>
      </c>
      <c r="LD11" s="93"/>
      <c r="LE11" s="93"/>
      <c r="LF11" s="93" t="s">
        <v>2202</v>
      </c>
      <c r="LG11" s="93"/>
      <c r="LH11" s="93"/>
      <c r="LI11" s="93" t="s">
        <v>2203</v>
      </c>
      <c r="LJ11" s="93"/>
      <c r="LK11" s="93"/>
      <c r="LL11" s="93" t="s">
        <v>2204</v>
      </c>
      <c r="LM11" s="93"/>
      <c r="LN11" s="93"/>
      <c r="LO11" s="93" t="s">
        <v>2205</v>
      </c>
      <c r="LP11" s="93"/>
      <c r="LQ11" s="104"/>
      <c r="LR11" s="93" t="s">
        <v>2206</v>
      </c>
      <c r="LS11" s="93"/>
      <c r="LT11" s="93"/>
      <c r="LU11" s="93" t="s">
        <v>2337</v>
      </c>
      <c r="LV11" s="93"/>
      <c r="LW11" s="93"/>
      <c r="LX11" s="93" t="s">
        <v>2338</v>
      </c>
      <c r="LY11" s="93"/>
      <c r="LZ11" s="93"/>
      <c r="MA11" s="106" t="s">
        <v>2207</v>
      </c>
      <c r="MB11" s="93"/>
      <c r="MC11" s="93"/>
      <c r="MD11" s="93" t="s">
        <v>2208</v>
      </c>
      <c r="ME11" s="93"/>
      <c r="MF11" s="93"/>
      <c r="MG11" s="93" t="s">
        <v>2209</v>
      </c>
      <c r="MH11" s="93"/>
      <c r="MI11" s="93"/>
      <c r="MJ11" s="93" t="s">
        <v>2304</v>
      </c>
      <c r="MK11" s="93"/>
      <c r="ML11" s="93"/>
      <c r="MM11" s="93" t="s">
        <v>2210</v>
      </c>
      <c r="MN11" s="93"/>
      <c r="MO11" s="93"/>
      <c r="MP11" s="93" t="s">
        <v>2211</v>
      </c>
      <c r="MQ11" s="93"/>
      <c r="MR11" s="93"/>
      <c r="MS11" s="93" t="s">
        <v>2212</v>
      </c>
      <c r="MT11" s="93"/>
      <c r="MU11" s="93"/>
      <c r="MV11" s="128" t="s">
        <v>2213</v>
      </c>
      <c r="MW11" s="129"/>
      <c r="MX11" s="130"/>
      <c r="MY11" s="128" t="s">
        <v>2214</v>
      </c>
      <c r="MZ11" s="129"/>
      <c r="NA11" s="130"/>
      <c r="NB11" s="128" t="s">
        <v>2215</v>
      </c>
      <c r="NC11" s="129"/>
      <c r="ND11" s="130"/>
      <c r="NE11" s="128" t="s">
        <v>2216</v>
      </c>
      <c r="NF11" s="129"/>
      <c r="NG11" s="130"/>
      <c r="NH11" s="128" t="s">
        <v>2217</v>
      </c>
      <c r="NI11" s="129"/>
      <c r="NJ11" s="130"/>
      <c r="NK11" s="128" t="s">
        <v>2218</v>
      </c>
      <c r="NL11" s="129"/>
      <c r="NM11" s="130"/>
      <c r="NN11" s="128" t="s">
        <v>2305</v>
      </c>
      <c r="NO11" s="129"/>
      <c r="NP11" s="130"/>
      <c r="NQ11" s="128" t="s">
        <v>2219</v>
      </c>
      <c r="NR11" s="129"/>
      <c r="NS11" s="130"/>
      <c r="NT11" s="128" t="s">
        <v>2220</v>
      </c>
      <c r="NU11" s="129"/>
      <c r="NV11" s="130"/>
      <c r="NW11" s="128" t="s">
        <v>2221</v>
      </c>
      <c r="NX11" s="129"/>
      <c r="NY11" s="130"/>
      <c r="NZ11" s="128" t="s">
        <v>2222</v>
      </c>
      <c r="OA11" s="129"/>
      <c r="OB11" s="130"/>
      <c r="OC11" s="128" t="s">
        <v>2223</v>
      </c>
      <c r="OD11" s="129"/>
      <c r="OE11" s="130"/>
      <c r="OF11" s="104" t="s">
        <v>2224</v>
      </c>
      <c r="OG11" s="105"/>
      <c r="OH11" s="106"/>
      <c r="OI11" s="104" t="s">
        <v>2225</v>
      </c>
      <c r="OJ11" s="105"/>
      <c r="OK11" s="106"/>
      <c r="OL11" s="104" t="s">
        <v>2226</v>
      </c>
      <c r="OM11" s="105"/>
      <c r="ON11" s="106"/>
      <c r="OO11" s="128" t="s">
        <v>2227</v>
      </c>
      <c r="OP11" s="129"/>
      <c r="OQ11" s="130"/>
      <c r="OR11" s="128" t="s">
        <v>2306</v>
      </c>
      <c r="OS11" s="129"/>
      <c r="OT11" s="130"/>
      <c r="OU11" s="104" t="s">
        <v>2228</v>
      </c>
      <c r="OV11" s="105"/>
      <c r="OW11" s="106"/>
      <c r="OX11" s="104" t="s">
        <v>2229</v>
      </c>
      <c r="OY11" s="105"/>
      <c r="OZ11" s="106"/>
      <c r="PA11" s="104" t="s">
        <v>2230</v>
      </c>
      <c r="PB11" s="105"/>
      <c r="PC11" s="106"/>
      <c r="PD11" s="106" t="s">
        <v>2231</v>
      </c>
      <c r="PE11" s="93"/>
      <c r="PF11" s="93"/>
      <c r="PG11" s="93" t="s">
        <v>2232</v>
      </c>
      <c r="PH11" s="93"/>
      <c r="PI11" s="93"/>
      <c r="PJ11" s="142" t="s">
        <v>2233</v>
      </c>
      <c r="PK11" s="143"/>
      <c r="PL11" s="144"/>
      <c r="PM11" s="93" t="s">
        <v>2234</v>
      </c>
      <c r="PN11" s="93"/>
      <c r="PO11" s="93"/>
      <c r="PP11" s="93" t="s">
        <v>2235</v>
      </c>
      <c r="PQ11" s="93"/>
      <c r="PR11" s="93"/>
      <c r="PS11" s="93" t="s">
        <v>2236</v>
      </c>
      <c r="PT11" s="93"/>
      <c r="PU11" s="93"/>
      <c r="PV11" s="93" t="s">
        <v>2307</v>
      </c>
      <c r="PW11" s="93"/>
      <c r="PX11" s="93"/>
      <c r="PY11" s="93" t="s">
        <v>2237</v>
      </c>
      <c r="PZ11" s="93"/>
      <c r="QA11" s="93"/>
      <c r="QB11" s="93" t="s">
        <v>2238</v>
      </c>
      <c r="QC11" s="93"/>
      <c r="QD11" s="93"/>
      <c r="QE11" s="128" t="s">
        <v>2239</v>
      </c>
      <c r="QF11" s="129"/>
      <c r="QG11" s="130"/>
      <c r="QH11" s="128" t="s">
        <v>2240</v>
      </c>
      <c r="QI11" s="129"/>
      <c r="QJ11" s="130"/>
      <c r="QK11" s="128" t="s">
        <v>2241</v>
      </c>
      <c r="QL11" s="129"/>
      <c r="QM11" s="129"/>
      <c r="QN11" s="93" t="s">
        <v>2308</v>
      </c>
      <c r="QO11" s="93"/>
      <c r="QP11" s="93"/>
      <c r="QQ11" s="128" t="s">
        <v>2309</v>
      </c>
      <c r="QR11" s="129"/>
      <c r="QS11" s="130"/>
      <c r="QT11" s="128" t="s">
        <v>2310</v>
      </c>
      <c r="QU11" s="129"/>
      <c r="QV11" s="130"/>
      <c r="QW11" s="128" t="s">
        <v>2311</v>
      </c>
      <c r="QX11" s="129"/>
      <c r="QY11" s="130"/>
      <c r="QZ11" s="128" t="s">
        <v>2312</v>
      </c>
      <c r="RA11" s="129"/>
      <c r="RB11" s="130"/>
      <c r="RC11" s="128" t="s">
        <v>2313</v>
      </c>
      <c r="RD11" s="129"/>
      <c r="RE11" s="130"/>
      <c r="RF11" s="128" t="s">
        <v>2314</v>
      </c>
      <c r="RG11" s="129"/>
      <c r="RH11" s="130"/>
      <c r="RI11" s="128" t="s">
        <v>2315</v>
      </c>
      <c r="RJ11" s="129"/>
      <c r="RK11" s="130"/>
      <c r="RL11" s="128" t="s">
        <v>2316</v>
      </c>
      <c r="RM11" s="129"/>
      <c r="RN11" s="129"/>
      <c r="RO11" s="129" t="s">
        <v>2317</v>
      </c>
      <c r="RP11" s="129"/>
      <c r="RQ11" s="129"/>
      <c r="RR11" s="129" t="s">
        <v>2242</v>
      </c>
      <c r="RS11" s="129"/>
      <c r="RT11" s="129"/>
      <c r="RU11" s="129" t="s">
        <v>2243</v>
      </c>
      <c r="RV11" s="129"/>
      <c r="RW11" s="129"/>
      <c r="RX11" s="93" t="s">
        <v>2244</v>
      </c>
      <c r="RY11" s="93"/>
      <c r="RZ11" s="93"/>
      <c r="SA11" s="93" t="s">
        <v>2245</v>
      </c>
      <c r="SB11" s="93"/>
      <c r="SC11" s="93"/>
      <c r="SD11" s="93" t="s">
        <v>2318</v>
      </c>
      <c r="SE11" s="93"/>
      <c r="SF11" s="93"/>
      <c r="SG11" s="93" t="s">
        <v>2246</v>
      </c>
      <c r="SH11" s="93"/>
      <c r="SI11" s="93"/>
      <c r="SJ11" s="93" t="s">
        <v>2247</v>
      </c>
      <c r="SK11" s="93"/>
      <c r="SL11" s="93"/>
      <c r="SM11" s="93" t="s">
        <v>2248</v>
      </c>
      <c r="SN11" s="93"/>
      <c r="SO11" s="93"/>
      <c r="SP11" s="93" t="s">
        <v>2249</v>
      </c>
      <c r="SQ11" s="93"/>
      <c r="SR11" s="93"/>
      <c r="SS11" s="93" t="s">
        <v>2250</v>
      </c>
      <c r="ST11" s="93"/>
      <c r="SU11" s="93"/>
      <c r="SV11" s="93" t="s">
        <v>2251</v>
      </c>
      <c r="SW11" s="93"/>
      <c r="SX11" s="93"/>
      <c r="SY11" s="93" t="s">
        <v>2252</v>
      </c>
      <c r="SZ11" s="93"/>
      <c r="TA11" s="93"/>
      <c r="TB11" s="93" t="s">
        <v>2339</v>
      </c>
      <c r="TC11" s="93"/>
      <c r="TD11" s="93"/>
      <c r="TE11" s="93" t="s">
        <v>2340</v>
      </c>
      <c r="TF11" s="93"/>
      <c r="TG11" s="93"/>
      <c r="TH11" s="93" t="s">
        <v>2341</v>
      </c>
      <c r="TI11" s="93"/>
      <c r="TJ11" s="93"/>
      <c r="TK11" s="104" t="s">
        <v>2342</v>
      </c>
      <c r="TL11" s="114"/>
      <c r="TM11" s="115"/>
      <c r="TN11" s="106" t="s">
        <v>2253</v>
      </c>
      <c r="TO11" s="93"/>
      <c r="TP11" s="93"/>
      <c r="TQ11" s="93" t="s">
        <v>2254</v>
      </c>
      <c r="TR11" s="93"/>
      <c r="TS11" s="93"/>
      <c r="TT11" s="93" t="s">
        <v>2255</v>
      </c>
      <c r="TU11" s="93"/>
      <c r="TV11" s="93"/>
      <c r="TW11" s="93" t="s">
        <v>2319</v>
      </c>
      <c r="TX11" s="93"/>
      <c r="TY11" s="93"/>
      <c r="TZ11" s="93" t="s">
        <v>2256</v>
      </c>
      <c r="UA11" s="93"/>
      <c r="UB11" s="93"/>
      <c r="UC11" s="93" t="s">
        <v>2257</v>
      </c>
      <c r="UD11" s="93"/>
      <c r="UE11" s="93"/>
      <c r="UF11" s="93" t="s">
        <v>2258</v>
      </c>
      <c r="UG11" s="93"/>
      <c r="UH11" s="93"/>
      <c r="UI11" s="93" t="s">
        <v>2259</v>
      </c>
      <c r="UJ11" s="93"/>
      <c r="UK11" s="93"/>
      <c r="UL11" s="93" t="s">
        <v>2260</v>
      </c>
      <c r="UM11" s="93"/>
      <c r="UN11" s="93"/>
      <c r="UO11" s="93" t="s">
        <v>2261</v>
      </c>
      <c r="UP11" s="93"/>
      <c r="UQ11" s="93"/>
      <c r="UR11" s="93" t="s">
        <v>2262</v>
      </c>
      <c r="US11" s="93"/>
      <c r="UT11" s="93"/>
      <c r="UU11" s="93" t="s">
        <v>2263</v>
      </c>
      <c r="UV11" s="93"/>
      <c r="UW11" s="93"/>
      <c r="UX11" s="93" t="s">
        <v>2264</v>
      </c>
      <c r="UY11" s="93"/>
      <c r="UZ11" s="93"/>
      <c r="VA11" s="93" t="s">
        <v>2320</v>
      </c>
      <c r="VB11" s="93"/>
      <c r="VC11" s="93"/>
      <c r="VD11" s="93" t="s">
        <v>2265</v>
      </c>
      <c r="VE11" s="93"/>
      <c r="VF11" s="93"/>
      <c r="VG11" s="93" t="s">
        <v>2266</v>
      </c>
      <c r="VH11" s="93"/>
      <c r="VI11" s="93"/>
      <c r="VJ11" s="93" t="s">
        <v>2267</v>
      </c>
      <c r="VK11" s="93"/>
      <c r="VL11" s="104"/>
      <c r="VM11" s="93" t="s">
        <v>2268</v>
      </c>
      <c r="VN11" s="93"/>
      <c r="VO11" s="104"/>
      <c r="VP11" s="93" t="s">
        <v>2269</v>
      </c>
      <c r="VQ11" s="93"/>
      <c r="VR11" s="104"/>
      <c r="VS11" s="93" t="s">
        <v>2270</v>
      </c>
      <c r="VT11" s="93"/>
      <c r="VU11" s="104"/>
      <c r="VV11" s="104" t="s">
        <v>2271</v>
      </c>
      <c r="VW11" s="114"/>
      <c r="VX11" s="114"/>
      <c r="VY11" s="104" t="s">
        <v>2272</v>
      </c>
      <c r="VZ11" s="105"/>
      <c r="WA11" s="106"/>
      <c r="WB11" s="104" t="s">
        <v>2273</v>
      </c>
      <c r="WC11" s="105"/>
      <c r="WD11" s="106"/>
      <c r="WE11" s="104" t="s">
        <v>2321</v>
      </c>
      <c r="WF11" s="105"/>
      <c r="WG11" s="106"/>
      <c r="WH11" s="104" t="s">
        <v>2274</v>
      </c>
      <c r="WI11" s="105"/>
      <c r="WJ11" s="106"/>
      <c r="WK11" s="104" t="s">
        <v>2275</v>
      </c>
      <c r="WL11" s="105"/>
      <c r="WM11" s="106"/>
      <c r="WN11" s="104" t="s">
        <v>2276</v>
      </c>
      <c r="WO11" s="105"/>
      <c r="WP11" s="106"/>
      <c r="WQ11" s="104" t="s">
        <v>2277</v>
      </c>
      <c r="WR11" s="105"/>
      <c r="WS11" s="106"/>
      <c r="WT11" s="104" t="s">
        <v>2278</v>
      </c>
      <c r="WU11" s="105"/>
      <c r="WV11" s="106"/>
      <c r="WW11" s="104" t="s">
        <v>2279</v>
      </c>
      <c r="WX11" s="105"/>
      <c r="WY11" s="106"/>
      <c r="WZ11" s="104" t="s">
        <v>2280</v>
      </c>
      <c r="XA11" s="105"/>
      <c r="XB11" s="106"/>
      <c r="XC11" s="104" t="s">
        <v>2281</v>
      </c>
      <c r="XD11" s="105"/>
      <c r="XE11" s="106"/>
      <c r="XF11" s="104" t="s">
        <v>2282</v>
      </c>
      <c r="XG11" s="105"/>
      <c r="XH11" s="106"/>
      <c r="XI11" s="104" t="s">
        <v>2322</v>
      </c>
      <c r="XJ11" s="105"/>
      <c r="XK11" s="106"/>
      <c r="XL11" s="104" t="s">
        <v>2283</v>
      </c>
      <c r="XM11" s="105"/>
      <c r="XN11" s="106"/>
      <c r="XO11" s="104" t="s">
        <v>2284</v>
      </c>
      <c r="XP11" s="105"/>
      <c r="XQ11" s="106"/>
      <c r="XR11" s="104" t="s">
        <v>2285</v>
      </c>
      <c r="XS11" s="105"/>
      <c r="XT11" s="106"/>
      <c r="XU11" s="104" t="s">
        <v>2286</v>
      </c>
      <c r="XV11" s="105"/>
      <c r="XW11" s="106"/>
      <c r="XX11" s="104" t="s">
        <v>2287</v>
      </c>
      <c r="XY11" s="105"/>
      <c r="XZ11" s="105"/>
      <c r="YA11" s="93" t="s">
        <v>2343</v>
      </c>
      <c r="YB11" s="93"/>
      <c r="YC11" s="93"/>
      <c r="YD11" s="93" t="s">
        <v>2344</v>
      </c>
      <c r="YE11" s="93"/>
      <c r="YF11" s="93"/>
      <c r="YG11" s="93" t="s">
        <v>2345</v>
      </c>
      <c r="YH11" s="93"/>
      <c r="YI11" s="93"/>
      <c r="YJ11" s="93" t="s">
        <v>2346</v>
      </c>
      <c r="YK11" s="93"/>
      <c r="YL11" s="93"/>
      <c r="YM11" s="93" t="s">
        <v>2347</v>
      </c>
      <c r="YN11" s="93"/>
      <c r="YO11" s="93"/>
      <c r="YP11" s="93" t="s">
        <v>2348</v>
      </c>
      <c r="YQ11" s="93"/>
      <c r="YR11" s="93"/>
      <c r="YS11" s="93" t="s">
        <v>2349</v>
      </c>
      <c r="YT11" s="93"/>
      <c r="YU11" s="93"/>
      <c r="YV11" s="93" t="s">
        <v>2350</v>
      </c>
      <c r="YW11" s="93"/>
      <c r="YX11" s="93"/>
      <c r="YY11" s="93" t="s">
        <v>2351</v>
      </c>
      <c r="YZ11" s="93"/>
      <c r="ZA11" s="93"/>
      <c r="ZB11" s="93" t="s">
        <v>2352</v>
      </c>
      <c r="ZC11" s="93"/>
      <c r="ZD11" s="93"/>
      <c r="ZE11" s="93" t="s">
        <v>2353</v>
      </c>
      <c r="ZF11" s="93"/>
      <c r="ZG11" s="93"/>
      <c r="ZH11" s="93" t="s">
        <v>2354</v>
      </c>
      <c r="ZI11" s="93"/>
      <c r="ZJ11" s="93"/>
      <c r="ZK11" s="93" t="s">
        <v>2355</v>
      </c>
      <c r="ZL11" s="93"/>
      <c r="ZM11" s="93"/>
      <c r="ZN11" s="93" t="s">
        <v>2356</v>
      </c>
      <c r="ZO11" s="93"/>
      <c r="ZP11" s="93"/>
    </row>
    <row r="12" spans="1:692" ht="124.95" customHeight="1" thickBot="1">
      <c r="A12" s="83"/>
      <c r="B12" s="83"/>
      <c r="C12" s="91"/>
      <c r="D12" s="92"/>
      <c r="E12" s="99"/>
      <c r="F12" s="91"/>
      <c r="G12" s="92"/>
      <c r="H12" s="99"/>
      <c r="I12" s="91"/>
      <c r="J12" s="92"/>
      <c r="K12" s="99"/>
      <c r="L12" s="91"/>
      <c r="M12" s="92"/>
      <c r="N12" s="99"/>
      <c r="O12" s="91"/>
      <c r="P12" s="92"/>
      <c r="Q12" s="99"/>
      <c r="R12" s="91"/>
      <c r="S12" s="92"/>
      <c r="T12" s="99"/>
      <c r="U12" s="91"/>
      <c r="V12" s="92"/>
      <c r="W12" s="99"/>
      <c r="X12" s="91"/>
      <c r="Y12" s="92"/>
      <c r="Z12" s="99"/>
      <c r="AA12" s="91"/>
      <c r="AB12" s="92"/>
      <c r="AC12" s="99"/>
      <c r="AD12" s="91"/>
      <c r="AE12" s="92"/>
      <c r="AF12" s="99"/>
      <c r="AG12" s="91"/>
      <c r="AH12" s="92"/>
      <c r="AI12" s="99"/>
      <c r="AJ12" s="91"/>
      <c r="AK12" s="92"/>
      <c r="AL12" s="99"/>
      <c r="AM12" s="91"/>
      <c r="AN12" s="92"/>
      <c r="AO12" s="99"/>
      <c r="AP12" s="122"/>
      <c r="AQ12" s="123"/>
      <c r="AR12" s="124"/>
      <c r="AS12" s="145"/>
      <c r="AT12" s="146"/>
      <c r="AU12" s="147"/>
      <c r="AV12" s="122"/>
      <c r="AW12" s="123"/>
      <c r="AX12" s="124"/>
      <c r="AY12" s="91"/>
      <c r="AZ12" s="92"/>
      <c r="BA12" s="99"/>
      <c r="BB12" s="91"/>
      <c r="BC12" s="92"/>
      <c r="BD12" s="99"/>
      <c r="BE12" s="91"/>
      <c r="BF12" s="92"/>
      <c r="BG12" s="99"/>
      <c r="BH12" s="91"/>
      <c r="BI12" s="92"/>
      <c r="BJ12" s="99"/>
      <c r="BK12" s="91"/>
      <c r="BL12" s="92"/>
      <c r="BM12" s="99"/>
      <c r="BN12" s="91"/>
      <c r="BO12" s="92"/>
      <c r="BP12" s="99"/>
      <c r="BQ12" s="91"/>
      <c r="BR12" s="92"/>
      <c r="BS12" s="99"/>
      <c r="BT12" s="91"/>
      <c r="BU12" s="92"/>
      <c r="BV12" s="99"/>
      <c r="BW12" s="91"/>
      <c r="BX12" s="92"/>
      <c r="BY12" s="99"/>
      <c r="BZ12" s="91" t="s">
        <v>2359</v>
      </c>
      <c r="CA12" s="92"/>
      <c r="CB12" s="99"/>
      <c r="CC12" s="91" t="s">
        <v>2362</v>
      </c>
      <c r="CD12" s="92"/>
      <c r="CE12" s="99"/>
      <c r="CF12" s="91" t="s">
        <v>2366</v>
      </c>
      <c r="CG12" s="92"/>
      <c r="CH12" s="99"/>
      <c r="CI12" s="91" t="s">
        <v>2367</v>
      </c>
      <c r="CJ12" s="92"/>
      <c r="CK12" s="99"/>
      <c r="CL12" s="91" t="s">
        <v>2368</v>
      </c>
      <c r="CM12" s="92"/>
      <c r="CN12" s="99"/>
      <c r="CO12" s="91" t="s">
        <v>2372</v>
      </c>
      <c r="CP12" s="92"/>
      <c r="CQ12" s="99"/>
      <c r="CR12" s="91" t="s">
        <v>2373</v>
      </c>
      <c r="CS12" s="92"/>
      <c r="CT12" s="99"/>
      <c r="CU12" s="122" t="s">
        <v>1703</v>
      </c>
      <c r="CV12" s="123"/>
      <c r="CW12" s="124"/>
      <c r="CX12" s="91" t="s">
        <v>2376</v>
      </c>
      <c r="CY12" s="92"/>
      <c r="CZ12" s="99"/>
      <c r="DA12" s="91" t="s">
        <v>2377</v>
      </c>
      <c r="DB12" s="92"/>
      <c r="DC12" s="99"/>
      <c r="DD12" s="91" t="s">
        <v>2381</v>
      </c>
      <c r="DE12" s="92"/>
      <c r="DF12" s="99"/>
      <c r="DG12" s="91" t="s">
        <v>2385</v>
      </c>
      <c r="DH12" s="92"/>
      <c r="DI12" s="99"/>
      <c r="DJ12" s="91" t="s">
        <v>2389</v>
      </c>
      <c r="DK12" s="92"/>
      <c r="DL12" s="99"/>
      <c r="DM12" s="91" t="s">
        <v>2393</v>
      </c>
      <c r="DN12" s="92"/>
      <c r="DO12" s="99"/>
      <c r="DP12" s="91" t="s">
        <v>2397</v>
      </c>
      <c r="DQ12" s="92"/>
      <c r="DR12" s="99"/>
      <c r="DS12" s="91" t="s">
        <v>2399</v>
      </c>
      <c r="DT12" s="92"/>
      <c r="DU12" s="99"/>
      <c r="DV12" s="91" t="s">
        <v>2403</v>
      </c>
      <c r="DW12" s="92"/>
      <c r="DX12" s="99"/>
      <c r="DY12" s="91" t="s">
        <v>2406</v>
      </c>
      <c r="DZ12" s="92"/>
      <c r="EA12" s="99"/>
      <c r="EB12" s="122" t="s">
        <v>2407</v>
      </c>
      <c r="EC12" s="123"/>
      <c r="ED12" s="124"/>
      <c r="EE12" s="91" t="s">
        <v>2411</v>
      </c>
      <c r="EF12" s="92"/>
      <c r="EG12" s="99"/>
      <c r="EH12" s="122" t="s">
        <v>2413</v>
      </c>
      <c r="EI12" s="123"/>
      <c r="EJ12" s="124"/>
      <c r="EK12" s="91" t="s">
        <v>2414</v>
      </c>
      <c r="EL12" s="92"/>
      <c r="EM12" s="99"/>
      <c r="EN12" s="122" t="s">
        <v>2415</v>
      </c>
      <c r="EO12" s="123"/>
      <c r="EP12" s="124"/>
      <c r="EQ12" s="91" t="s">
        <v>2417</v>
      </c>
      <c r="ER12" s="92"/>
      <c r="ES12" s="99"/>
      <c r="ET12" s="91" t="s">
        <v>2421</v>
      </c>
      <c r="EU12" s="92"/>
      <c r="EV12" s="99"/>
      <c r="EW12" s="122" t="s">
        <v>2425</v>
      </c>
      <c r="EX12" s="123"/>
      <c r="EY12" s="124"/>
      <c r="EZ12" s="91" t="s">
        <v>2429</v>
      </c>
      <c r="FA12" s="92"/>
      <c r="FB12" s="99"/>
      <c r="FC12" s="91" t="s">
        <v>2433</v>
      </c>
      <c r="FD12" s="92"/>
      <c r="FE12" s="99"/>
      <c r="FF12" s="91" t="s">
        <v>2437</v>
      </c>
      <c r="FG12" s="92"/>
      <c r="FH12" s="99"/>
      <c r="FI12" s="91" t="s">
        <v>2441</v>
      </c>
      <c r="FJ12" s="92"/>
      <c r="FK12" s="99"/>
      <c r="FL12" s="91" t="s">
        <v>2444</v>
      </c>
      <c r="FM12" s="92"/>
      <c r="FN12" s="99"/>
      <c r="FO12" s="91" t="s">
        <v>2448</v>
      </c>
      <c r="FP12" s="92"/>
      <c r="FQ12" s="99"/>
      <c r="FR12" s="91" t="s">
        <v>2452</v>
      </c>
      <c r="FS12" s="92"/>
      <c r="FT12" s="99"/>
      <c r="FU12" s="122" t="s">
        <v>2456</v>
      </c>
      <c r="FV12" s="123"/>
      <c r="FW12" s="124"/>
      <c r="FX12" s="122" t="s">
        <v>2460</v>
      </c>
      <c r="FY12" s="123"/>
      <c r="FZ12" s="124"/>
      <c r="GA12" s="91" t="s">
        <v>2464</v>
      </c>
      <c r="GB12" s="92"/>
      <c r="GC12" s="99"/>
      <c r="GD12" s="122" t="s">
        <v>2465</v>
      </c>
      <c r="GE12" s="123"/>
      <c r="GF12" s="124"/>
      <c r="GG12" s="91" t="s">
        <v>2469</v>
      </c>
      <c r="GH12" s="92"/>
      <c r="GI12" s="99"/>
      <c r="GJ12" s="91" t="s">
        <v>2473</v>
      </c>
      <c r="GK12" s="92"/>
      <c r="GL12" s="99"/>
      <c r="GM12" s="91" t="s">
        <v>2477</v>
      </c>
      <c r="GN12" s="92"/>
      <c r="GO12" s="99"/>
      <c r="GP12" s="91" t="s">
        <v>2481</v>
      </c>
      <c r="GQ12" s="92"/>
      <c r="GR12" s="99"/>
      <c r="GS12" s="91" t="s">
        <v>2485</v>
      </c>
      <c r="GT12" s="92"/>
      <c r="GU12" s="99"/>
      <c r="GV12" s="91" t="s">
        <v>2489</v>
      </c>
      <c r="GW12" s="92"/>
      <c r="GX12" s="99"/>
      <c r="GY12" s="125" t="s">
        <v>2490</v>
      </c>
      <c r="GZ12" s="126"/>
      <c r="HA12" s="127"/>
      <c r="HB12" s="125" t="s">
        <v>2493</v>
      </c>
      <c r="HC12" s="126"/>
      <c r="HD12" s="127"/>
      <c r="HE12" s="125" t="s">
        <v>2496</v>
      </c>
      <c r="HF12" s="126"/>
      <c r="HG12" s="127"/>
      <c r="HH12" s="125" t="s">
        <v>2499</v>
      </c>
      <c r="HI12" s="126"/>
      <c r="HJ12" s="127"/>
      <c r="HK12" s="136" t="s">
        <v>2502</v>
      </c>
      <c r="HL12" s="137"/>
      <c r="HM12" s="138"/>
      <c r="HN12" s="125" t="s">
        <v>2505</v>
      </c>
      <c r="HO12" s="126"/>
      <c r="HP12" s="127"/>
      <c r="HQ12" s="125" t="s">
        <v>2507</v>
      </c>
      <c r="HR12" s="126"/>
      <c r="HS12" s="127"/>
      <c r="HT12" s="125" t="s">
        <v>2510</v>
      </c>
      <c r="HU12" s="126"/>
      <c r="HV12" s="127"/>
      <c r="HW12" s="136" t="s">
        <v>2513</v>
      </c>
      <c r="HX12" s="170"/>
      <c r="HY12" s="49"/>
      <c r="HZ12" s="136" t="s">
        <v>2514</v>
      </c>
      <c r="IA12" s="137"/>
      <c r="IB12" s="138"/>
      <c r="IC12" s="136" t="s">
        <v>2518</v>
      </c>
      <c r="ID12" s="137"/>
      <c r="IE12" s="138"/>
      <c r="IF12" s="125" t="s">
        <v>2519</v>
      </c>
      <c r="IG12" s="126"/>
      <c r="IH12" s="127"/>
      <c r="II12" s="136" t="s">
        <v>2521</v>
      </c>
      <c r="IJ12" s="137"/>
      <c r="IK12" s="138"/>
      <c r="IL12" s="136" t="s">
        <v>2522</v>
      </c>
      <c r="IM12" s="137"/>
      <c r="IN12" s="138"/>
      <c r="IO12" s="125" t="s">
        <v>2523</v>
      </c>
      <c r="IP12" s="126"/>
      <c r="IQ12" s="127"/>
      <c r="IR12" s="125" t="s">
        <v>2527</v>
      </c>
      <c r="IS12" s="126"/>
      <c r="IT12" s="127"/>
      <c r="IU12" s="125" t="s">
        <v>2530</v>
      </c>
      <c r="IV12" s="126"/>
      <c r="IW12" s="127"/>
      <c r="IX12" s="136" t="s">
        <v>2534</v>
      </c>
      <c r="IY12" s="137"/>
      <c r="IZ12" s="138"/>
      <c r="JA12" s="125" t="s">
        <v>2538</v>
      </c>
      <c r="JB12" s="126"/>
      <c r="JC12" s="127"/>
      <c r="JD12" s="125" t="s">
        <v>2539</v>
      </c>
      <c r="JE12" s="126"/>
      <c r="JF12" s="127"/>
      <c r="JG12" s="125" t="s">
        <v>2542</v>
      </c>
      <c r="JH12" s="126"/>
      <c r="JI12" s="127"/>
      <c r="JJ12" s="167" t="s">
        <v>2547</v>
      </c>
      <c r="JK12" s="81"/>
      <c r="JL12" s="80"/>
      <c r="JM12" s="91" t="s">
        <v>2548</v>
      </c>
      <c r="JN12" s="92"/>
      <c r="JO12" s="99"/>
      <c r="JP12" s="91" t="s">
        <v>2552</v>
      </c>
      <c r="JQ12" s="92"/>
      <c r="JR12" s="99"/>
      <c r="JS12" s="91" t="s">
        <v>2553</v>
      </c>
      <c r="JT12" s="92"/>
      <c r="JU12" s="99"/>
      <c r="JV12" s="91" t="s">
        <v>2554</v>
      </c>
      <c r="JW12" s="92"/>
      <c r="JX12" s="99"/>
      <c r="JY12" s="122" t="s">
        <v>2556</v>
      </c>
      <c r="JZ12" s="123"/>
      <c r="KA12" s="124"/>
      <c r="KB12" s="122" t="s">
        <v>2560</v>
      </c>
      <c r="KC12" s="123"/>
      <c r="KD12" s="124"/>
      <c r="KE12" s="91" t="s">
        <v>2562</v>
      </c>
      <c r="KF12" s="92"/>
      <c r="KG12" s="99"/>
      <c r="KH12" s="91" t="s">
        <v>2579</v>
      </c>
      <c r="KI12" s="92"/>
      <c r="KJ12" s="99"/>
      <c r="KK12" s="91" t="s">
        <v>2583</v>
      </c>
      <c r="KL12" s="92"/>
      <c r="KM12" s="99"/>
      <c r="KN12" s="125" t="s">
        <v>2587</v>
      </c>
      <c r="KO12" s="126"/>
      <c r="KP12" s="127"/>
      <c r="KQ12" s="125" t="s">
        <v>2590</v>
      </c>
      <c r="KR12" s="126"/>
      <c r="KS12" s="127"/>
      <c r="KT12" s="125" t="s">
        <v>2593</v>
      </c>
      <c r="KU12" s="126"/>
      <c r="KV12" s="127"/>
      <c r="KW12" s="125" t="s">
        <v>2596</v>
      </c>
      <c r="KX12" s="126"/>
      <c r="KY12" s="127"/>
      <c r="KZ12" s="136" t="s">
        <v>2597</v>
      </c>
      <c r="LA12" s="137"/>
      <c r="LB12" s="138"/>
      <c r="LC12" s="125" t="s">
        <v>2598</v>
      </c>
      <c r="LD12" s="126"/>
      <c r="LE12" s="127"/>
      <c r="LF12" s="125" t="s">
        <v>2601</v>
      </c>
      <c r="LG12" s="126"/>
      <c r="LH12" s="127"/>
      <c r="LI12" s="125" t="s">
        <v>2604</v>
      </c>
      <c r="LJ12" s="126"/>
      <c r="LK12" s="127"/>
      <c r="LL12" s="125" t="s">
        <v>2605</v>
      </c>
      <c r="LM12" s="126"/>
      <c r="LN12" s="127"/>
      <c r="LO12" s="136" t="s">
        <v>2608</v>
      </c>
      <c r="LP12" s="137"/>
      <c r="LQ12" s="138"/>
      <c r="LR12" s="125" t="s">
        <v>2611</v>
      </c>
      <c r="LS12" s="126"/>
      <c r="LT12" s="127"/>
      <c r="LU12" s="125" t="s">
        <v>2615</v>
      </c>
      <c r="LV12" s="126"/>
      <c r="LW12" s="126"/>
      <c r="LX12" s="79" t="s">
        <v>2485</v>
      </c>
      <c r="LY12" s="79"/>
      <c r="LZ12" s="79"/>
      <c r="MA12" s="122" t="s">
        <v>2630</v>
      </c>
      <c r="MB12" s="123"/>
      <c r="MC12" s="124"/>
      <c r="MD12" s="91" t="s">
        <v>2631</v>
      </c>
      <c r="ME12" s="92"/>
      <c r="MF12" s="99"/>
      <c r="MG12" s="91" t="s">
        <v>2635</v>
      </c>
      <c r="MH12" s="92"/>
      <c r="MI12" s="99"/>
      <c r="MJ12" s="122" t="s">
        <v>2639</v>
      </c>
      <c r="MK12" s="123"/>
      <c r="ML12" s="124"/>
      <c r="MM12" s="91" t="s">
        <v>2643</v>
      </c>
      <c r="MN12" s="92"/>
      <c r="MO12" s="99"/>
      <c r="MP12" s="91" t="s">
        <v>2644</v>
      </c>
      <c r="MQ12" s="92"/>
      <c r="MR12" s="99"/>
      <c r="MS12" s="91" t="s">
        <v>2648</v>
      </c>
      <c r="MT12" s="92"/>
      <c r="MU12" s="99"/>
      <c r="MV12" s="91" t="s">
        <v>2652</v>
      </c>
      <c r="MW12" s="92"/>
      <c r="MX12" s="99"/>
      <c r="MY12" s="91" t="s">
        <v>2653</v>
      </c>
      <c r="MZ12" s="92"/>
      <c r="NA12" s="99"/>
      <c r="NB12" s="91" t="s">
        <v>2657</v>
      </c>
      <c r="NC12" s="92"/>
      <c r="ND12" s="99"/>
      <c r="NE12" s="91" t="s">
        <v>2661</v>
      </c>
      <c r="NF12" s="92"/>
      <c r="NG12" s="99"/>
      <c r="NH12" s="91" t="s">
        <v>2665</v>
      </c>
      <c r="NI12" s="92"/>
      <c r="NJ12" s="99"/>
      <c r="NK12" s="91" t="s">
        <v>2669</v>
      </c>
      <c r="NL12" s="92"/>
      <c r="NM12" s="99"/>
      <c r="NN12" s="91" t="s">
        <v>2673</v>
      </c>
      <c r="NO12" s="92"/>
      <c r="NP12" s="99"/>
      <c r="NQ12" s="91" t="s">
        <v>2677</v>
      </c>
      <c r="NR12" s="92"/>
      <c r="NS12" s="99"/>
      <c r="NT12" s="122" t="s">
        <v>2681</v>
      </c>
      <c r="NU12" s="123"/>
      <c r="NV12" s="124"/>
      <c r="NW12" s="91" t="s">
        <v>2685</v>
      </c>
      <c r="NX12" s="92"/>
      <c r="NY12" s="99"/>
      <c r="NZ12" s="91" t="s">
        <v>2689</v>
      </c>
      <c r="OA12" s="92"/>
      <c r="OB12" s="99"/>
      <c r="OC12" s="125" t="s">
        <v>2693</v>
      </c>
      <c r="OD12" s="126"/>
      <c r="OE12" s="127"/>
      <c r="OF12" s="91" t="s">
        <v>2696</v>
      </c>
      <c r="OG12" s="92"/>
      <c r="OH12" s="99"/>
      <c r="OI12" s="125" t="s">
        <v>2700</v>
      </c>
      <c r="OJ12" s="126"/>
      <c r="OK12" s="127"/>
      <c r="OL12" s="125" t="s">
        <v>2703</v>
      </c>
      <c r="OM12" s="126"/>
      <c r="ON12" s="127"/>
      <c r="OO12" s="125" t="s">
        <v>2706</v>
      </c>
      <c r="OP12" s="126"/>
      <c r="OQ12" s="127"/>
      <c r="OR12" s="125" t="s">
        <v>2709</v>
      </c>
      <c r="OS12" s="126"/>
      <c r="OT12" s="127"/>
      <c r="OU12" s="125" t="s">
        <v>2712</v>
      </c>
      <c r="OV12" s="126"/>
      <c r="OW12" s="127"/>
      <c r="OX12" s="125" t="s">
        <v>2715</v>
      </c>
      <c r="OY12" s="126"/>
      <c r="OZ12" s="127"/>
      <c r="PA12" s="125" t="s">
        <v>2716</v>
      </c>
      <c r="PB12" s="126"/>
      <c r="PC12" s="127"/>
      <c r="PD12" s="91" t="s">
        <v>2719</v>
      </c>
      <c r="PE12" s="92"/>
      <c r="PF12" s="99"/>
      <c r="PG12" s="91" t="s">
        <v>2723</v>
      </c>
      <c r="PH12" s="92"/>
      <c r="PI12" s="99"/>
      <c r="PJ12" s="91" t="s">
        <v>2725</v>
      </c>
      <c r="PK12" s="92"/>
      <c r="PL12" s="99"/>
      <c r="PM12" s="91" t="s">
        <v>2729</v>
      </c>
      <c r="PN12" s="92"/>
      <c r="PO12" s="99"/>
      <c r="PP12" s="91" t="s">
        <v>2733</v>
      </c>
      <c r="PQ12" s="92"/>
      <c r="PR12" s="99"/>
      <c r="PS12" s="91" t="s">
        <v>2737</v>
      </c>
      <c r="PT12" s="92"/>
      <c r="PU12" s="99"/>
      <c r="PV12" s="91" t="s">
        <v>2741</v>
      </c>
      <c r="PW12" s="92"/>
      <c r="PX12" s="99"/>
      <c r="PY12" s="91" t="s">
        <v>2748</v>
      </c>
      <c r="PZ12" s="92"/>
      <c r="QA12" s="99"/>
      <c r="QB12" s="91" t="s">
        <v>2749</v>
      </c>
      <c r="QC12" s="92"/>
      <c r="QD12" s="99"/>
      <c r="QE12" s="91" t="s">
        <v>2752</v>
      </c>
      <c r="QF12" s="92"/>
      <c r="QG12" s="99"/>
      <c r="QH12" s="91" t="s">
        <v>2756</v>
      </c>
      <c r="QI12" s="92"/>
      <c r="QJ12" s="99"/>
      <c r="QK12" s="91" t="s">
        <v>2760</v>
      </c>
      <c r="QL12" s="92"/>
      <c r="QM12" s="99"/>
      <c r="QN12" s="91" t="s">
        <v>2764</v>
      </c>
      <c r="QO12" s="92"/>
      <c r="QP12" s="99"/>
      <c r="QQ12" s="91" t="s">
        <v>2767</v>
      </c>
      <c r="QR12" s="92"/>
      <c r="QS12" s="99"/>
      <c r="QT12" s="91" t="s">
        <v>2769</v>
      </c>
      <c r="QU12" s="92"/>
      <c r="QV12" s="99"/>
      <c r="QW12" s="91" t="s">
        <v>2773</v>
      </c>
      <c r="QX12" s="92"/>
      <c r="QY12" s="99"/>
      <c r="QZ12" s="91" t="s">
        <v>2777</v>
      </c>
      <c r="RA12" s="92"/>
      <c r="RB12" s="99"/>
      <c r="RC12" s="91" t="s">
        <v>2781</v>
      </c>
      <c r="RD12" s="92"/>
      <c r="RE12" s="99"/>
      <c r="RF12" s="91" t="s">
        <v>2783</v>
      </c>
      <c r="RG12" s="92"/>
      <c r="RH12" s="99"/>
      <c r="RI12" s="91" t="s">
        <v>2787</v>
      </c>
      <c r="RJ12" s="92"/>
      <c r="RK12" s="99"/>
      <c r="RL12" s="91" t="s">
        <v>2791</v>
      </c>
      <c r="RM12" s="92"/>
      <c r="RN12" s="99"/>
      <c r="RO12" s="91" t="s">
        <v>2795</v>
      </c>
      <c r="RP12" s="92"/>
      <c r="RQ12" s="99"/>
      <c r="RR12" s="91" t="s">
        <v>2799</v>
      </c>
      <c r="RS12" s="92"/>
      <c r="RT12" s="99"/>
      <c r="RU12" s="91" t="s">
        <v>2803</v>
      </c>
      <c r="RV12" s="92"/>
      <c r="RW12" s="99"/>
      <c r="RX12" s="91" t="s">
        <v>2806</v>
      </c>
      <c r="RY12" s="92"/>
      <c r="RZ12" s="99"/>
      <c r="SA12" s="91" t="s">
        <v>2810</v>
      </c>
      <c r="SB12" s="92"/>
      <c r="SC12" s="99"/>
      <c r="SD12" s="91" t="s">
        <v>2814</v>
      </c>
      <c r="SE12" s="92"/>
      <c r="SF12" s="99"/>
      <c r="SG12" s="91" t="s">
        <v>2815</v>
      </c>
      <c r="SH12" s="92"/>
      <c r="SI12" s="99"/>
      <c r="SJ12" s="91" t="s">
        <v>2819</v>
      </c>
      <c r="SK12" s="92"/>
      <c r="SL12" s="99"/>
      <c r="SM12" s="91" t="s">
        <v>2823</v>
      </c>
      <c r="SN12" s="92"/>
      <c r="SO12" s="99"/>
      <c r="SP12" s="91" t="s">
        <v>2826</v>
      </c>
      <c r="SQ12" s="92"/>
      <c r="SR12" s="99"/>
      <c r="SS12" s="91" t="s">
        <v>2830</v>
      </c>
      <c r="ST12" s="92"/>
      <c r="SU12" s="99"/>
      <c r="SV12" s="91" t="s">
        <v>2834</v>
      </c>
      <c r="SW12" s="92"/>
      <c r="SX12" s="99"/>
      <c r="SY12" s="91" t="s">
        <v>2838</v>
      </c>
      <c r="SZ12" s="92"/>
      <c r="TA12" s="99"/>
      <c r="TB12" s="91" t="s">
        <v>2842</v>
      </c>
      <c r="TC12" s="92"/>
      <c r="TD12" s="99"/>
      <c r="TE12" s="91" t="s">
        <v>2846</v>
      </c>
      <c r="TF12" s="92"/>
      <c r="TG12" s="99"/>
      <c r="TH12" s="91" t="s">
        <v>2003</v>
      </c>
      <c r="TI12" s="92"/>
      <c r="TJ12" s="99"/>
      <c r="TK12" s="91" t="s">
        <v>2851</v>
      </c>
      <c r="TL12" s="92"/>
      <c r="TM12" s="99"/>
      <c r="TN12" s="91" t="s">
        <v>2862</v>
      </c>
      <c r="TO12" s="92"/>
      <c r="TP12" s="99"/>
      <c r="TQ12" s="91" t="s">
        <v>2866</v>
      </c>
      <c r="TR12" s="92"/>
      <c r="TS12" s="99"/>
      <c r="TT12" s="91" t="s">
        <v>2870</v>
      </c>
      <c r="TU12" s="92"/>
      <c r="TV12" s="99"/>
      <c r="TW12" s="91" t="s">
        <v>2874</v>
      </c>
      <c r="TX12" s="92"/>
      <c r="TY12" s="99"/>
      <c r="TZ12" s="91" t="s">
        <v>2878</v>
      </c>
      <c r="UA12" s="92"/>
      <c r="UB12" s="99"/>
      <c r="UC12" s="91" t="s">
        <v>2882</v>
      </c>
      <c r="UD12" s="92"/>
      <c r="UE12" s="99"/>
      <c r="UF12" s="91" t="s">
        <v>2886</v>
      </c>
      <c r="UG12" s="92"/>
      <c r="UH12" s="99"/>
      <c r="UI12" s="91" t="s">
        <v>2890</v>
      </c>
      <c r="UJ12" s="92"/>
      <c r="UK12" s="99"/>
      <c r="UL12" s="91" t="s">
        <v>2894</v>
      </c>
      <c r="UM12" s="92"/>
      <c r="UN12" s="99"/>
      <c r="UO12" s="91" t="s">
        <v>2898</v>
      </c>
      <c r="UP12" s="92"/>
      <c r="UQ12" s="99"/>
      <c r="UR12" s="91" t="s">
        <v>2901</v>
      </c>
      <c r="US12" s="92"/>
      <c r="UT12" s="99"/>
      <c r="UU12" s="91" t="s">
        <v>2905</v>
      </c>
      <c r="UV12" s="92"/>
      <c r="UW12" s="99"/>
      <c r="UX12" s="91" t="s">
        <v>2909</v>
      </c>
      <c r="UY12" s="92"/>
      <c r="UZ12" s="99"/>
      <c r="VA12" s="91" t="s">
        <v>2911</v>
      </c>
      <c r="VB12" s="92"/>
      <c r="VC12" s="99"/>
      <c r="VD12" s="91" t="s">
        <v>2913</v>
      </c>
      <c r="VE12" s="92"/>
      <c r="VF12" s="99"/>
      <c r="VG12" s="91" t="s">
        <v>2917</v>
      </c>
      <c r="VH12" s="92"/>
      <c r="VI12" s="99"/>
      <c r="VJ12" s="91" t="s">
        <v>1703</v>
      </c>
      <c r="VK12" s="92"/>
      <c r="VL12" s="99"/>
      <c r="VM12" s="91" t="s">
        <v>2922</v>
      </c>
      <c r="VN12" s="92"/>
      <c r="VO12" s="99"/>
      <c r="VP12" s="91" t="s">
        <v>2926</v>
      </c>
      <c r="VQ12" s="92"/>
      <c r="VR12" s="99"/>
      <c r="VS12" s="91" t="s">
        <v>2928</v>
      </c>
      <c r="VT12" s="92"/>
      <c r="VU12" s="99"/>
      <c r="VV12" s="91" t="s">
        <v>2932</v>
      </c>
      <c r="VW12" s="92"/>
      <c r="VX12" s="99"/>
      <c r="VY12" s="91" t="s">
        <v>2936</v>
      </c>
      <c r="VZ12" s="92"/>
      <c r="WA12" s="99"/>
      <c r="WB12" s="91" t="s">
        <v>2939</v>
      </c>
      <c r="WC12" s="92"/>
      <c r="WD12" s="99"/>
      <c r="WE12" s="91" t="s">
        <v>2943</v>
      </c>
      <c r="WF12" s="92"/>
      <c r="WG12" s="99"/>
      <c r="WH12" s="91" t="s">
        <v>2947</v>
      </c>
      <c r="WI12" s="92"/>
      <c r="WJ12" s="99"/>
      <c r="WK12" s="91" t="s">
        <v>2951</v>
      </c>
      <c r="WL12" s="92"/>
      <c r="WM12" s="99"/>
      <c r="WN12" s="91" t="s">
        <v>2953</v>
      </c>
      <c r="WO12" s="92"/>
      <c r="WP12" s="99"/>
      <c r="WQ12" s="91" t="s">
        <v>2957</v>
      </c>
      <c r="WR12" s="92"/>
      <c r="WS12" s="99"/>
      <c r="WT12" s="91" t="s">
        <v>2961</v>
      </c>
      <c r="WU12" s="92"/>
      <c r="WV12" s="99"/>
      <c r="WW12" s="91" t="s">
        <v>2965</v>
      </c>
      <c r="WX12" s="92"/>
      <c r="WY12" s="99"/>
      <c r="WZ12" s="91" t="s">
        <v>2969</v>
      </c>
      <c r="XA12" s="92"/>
      <c r="XB12" s="99"/>
      <c r="XC12" s="91" t="s">
        <v>2973</v>
      </c>
      <c r="XD12" s="92"/>
      <c r="XE12" s="99"/>
      <c r="XF12" s="91" t="s">
        <v>2975</v>
      </c>
      <c r="XG12" s="92"/>
      <c r="XH12" s="99"/>
      <c r="XI12" s="91" t="s">
        <v>2979</v>
      </c>
      <c r="XJ12" s="92"/>
      <c r="XK12" s="159"/>
      <c r="XL12" s="158" t="s">
        <v>2983</v>
      </c>
      <c r="XM12" s="92"/>
      <c r="XN12" s="159"/>
      <c r="XO12" s="158" t="s">
        <v>2985</v>
      </c>
      <c r="XP12" s="92"/>
      <c r="XQ12" s="99"/>
      <c r="XR12" s="91" t="s">
        <v>2989</v>
      </c>
      <c r="XS12" s="92"/>
      <c r="XT12" s="99"/>
      <c r="XU12" s="91" t="s">
        <v>2993</v>
      </c>
      <c r="XV12" s="92"/>
      <c r="XW12" s="99"/>
      <c r="XX12" s="91" t="s">
        <v>2994</v>
      </c>
      <c r="XY12" s="92"/>
      <c r="XZ12" s="99"/>
      <c r="YA12" s="91" t="s">
        <v>2998</v>
      </c>
      <c r="YB12" s="92"/>
      <c r="YC12" s="99"/>
      <c r="YD12" s="91" t="s">
        <v>3002</v>
      </c>
      <c r="YE12" s="92"/>
      <c r="YF12" s="99"/>
      <c r="YG12" s="91" t="s">
        <v>3004</v>
      </c>
      <c r="YH12" s="92"/>
      <c r="YI12" s="99"/>
      <c r="YJ12" s="91" t="s">
        <v>3008</v>
      </c>
      <c r="YK12" s="92"/>
      <c r="YL12" s="99"/>
      <c r="YM12" s="91" t="s">
        <v>3011</v>
      </c>
      <c r="YN12" s="92"/>
      <c r="YO12" s="99"/>
      <c r="YP12" s="91" t="s">
        <v>3015</v>
      </c>
      <c r="YQ12" s="92"/>
      <c r="YR12" s="99"/>
      <c r="YS12" s="91" t="s">
        <v>3019</v>
      </c>
      <c r="YT12" s="92"/>
      <c r="YU12" s="99"/>
      <c r="YV12" s="91" t="s">
        <v>3021</v>
      </c>
      <c r="YW12" s="92"/>
      <c r="YX12" s="99"/>
      <c r="YY12" s="91" t="s">
        <v>3025</v>
      </c>
      <c r="YZ12" s="92"/>
      <c r="ZA12" s="99"/>
      <c r="ZB12" s="91" t="s">
        <v>3029</v>
      </c>
      <c r="ZC12" s="92"/>
      <c r="ZD12" s="99"/>
      <c r="ZE12" s="91" t="s">
        <v>3033</v>
      </c>
      <c r="ZF12" s="92"/>
      <c r="ZG12" s="99"/>
      <c r="ZH12" s="167" t="s">
        <v>3040</v>
      </c>
      <c r="ZI12" s="168"/>
      <c r="ZJ12" s="169"/>
      <c r="ZK12" s="91" t="s">
        <v>3041</v>
      </c>
      <c r="ZL12" s="92"/>
      <c r="ZM12" s="99"/>
      <c r="ZN12" s="91" t="s">
        <v>3045</v>
      </c>
      <c r="ZO12" s="92"/>
      <c r="ZP12" s="99"/>
    </row>
    <row r="13" spans="1:692" ht="132.6" thickBot="1">
      <c r="A13" s="83"/>
      <c r="B13" s="83"/>
      <c r="C13" s="20"/>
      <c r="D13" s="21"/>
      <c r="E13" s="22"/>
      <c r="F13" s="20"/>
      <c r="G13" s="21"/>
      <c r="H13" s="22"/>
      <c r="I13" s="20"/>
      <c r="J13" s="21"/>
      <c r="K13" s="22"/>
      <c r="L13" s="20"/>
      <c r="M13" s="21"/>
      <c r="N13" s="22"/>
      <c r="O13" s="20"/>
      <c r="P13" s="21"/>
      <c r="Q13" s="22"/>
      <c r="R13" s="20"/>
      <c r="S13" s="21"/>
      <c r="T13" s="22"/>
      <c r="U13" s="20"/>
      <c r="V13" s="21"/>
      <c r="W13" s="22"/>
      <c r="X13" s="20"/>
      <c r="Y13" s="21"/>
      <c r="Z13" s="22"/>
      <c r="AA13" s="20"/>
      <c r="AB13" s="21"/>
      <c r="AC13" s="22"/>
      <c r="AD13" s="20"/>
      <c r="AE13" s="21"/>
      <c r="AF13" s="22"/>
      <c r="AG13" s="20"/>
      <c r="AH13" s="21"/>
      <c r="AI13" s="22"/>
      <c r="AJ13" s="20"/>
      <c r="AK13" s="21"/>
      <c r="AL13" s="22"/>
      <c r="AM13" s="20"/>
      <c r="AN13" s="21"/>
      <c r="AO13" s="22"/>
      <c r="AP13" s="38"/>
      <c r="AQ13" s="50"/>
      <c r="AR13" s="50"/>
      <c r="AS13" s="20"/>
      <c r="AT13" s="21"/>
      <c r="AU13" s="22"/>
      <c r="AV13" s="20"/>
      <c r="AW13" s="21"/>
      <c r="AX13" s="22"/>
      <c r="AY13" s="20"/>
      <c r="AZ13" s="21"/>
      <c r="BA13" s="22"/>
      <c r="BB13" s="20"/>
      <c r="BC13" s="21"/>
      <c r="BD13" s="21"/>
      <c r="BE13" s="20"/>
      <c r="BF13" s="21"/>
      <c r="BG13" s="21"/>
      <c r="BH13" s="20"/>
      <c r="BI13" s="21"/>
      <c r="BJ13" s="22"/>
      <c r="BK13" s="20"/>
      <c r="BL13" s="21"/>
      <c r="BM13" s="22"/>
      <c r="BN13" s="20"/>
      <c r="BO13" s="21"/>
      <c r="BP13" s="22"/>
      <c r="BQ13" s="20"/>
      <c r="BR13" s="21"/>
      <c r="BS13" s="22"/>
      <c r="BT13" s="20"/>
      <c r="BU13" s="21"/>
      <c r="BV13" s="22"/>
      <c r="BW13" s="20"/>
      <c r="BX13" s="21"/>
      <c r="BY13" s="22"/>
      <c r="BZ13" s="20" t="s">
        <v>2360</v>
      </c>
      <c r="CA13" s="21" t="s">
        <v>1631</v>
      </c>
      <c r="CB13" s="22" t="s">
        <v>2361</v>
      </c>
      <c r="CC13" s="20" t="s">
        <v>2363</v>
      </c>
      <c r="CD13" s="21" t="s">
        <v>2364</v>
      </c>
      <c r="CE13" s="22" t="s">
        <v>2365</v>
      </c>
      <c r="CF13" s="20" t="s">
        <v>170</v>
      </c>
      <c r="CG13" s="21" t="s">
        <v>1631</v>
      </c>
      <c r="CH13" s="22" t="s">
        <v>2361</v>
      </c>
      <c r="CI13" s="20" t="s">
        <v>48</v>
      </c>
      <c r="CJ13" s="21" t="s">
        <v>49</v>
      </c>
      <c r="CK13" s="22" t="s">
        <v>50</v>
      </c>
      <c r="CL13" s="20" t="s">
        <v>2369</v>
      </c>
      <c r="CM13" s="21" t="s">
        <v>2370</v>
      </c>
      <c r="CN13" s="22" t="s">
        <v>2371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2374</v>
      </c>
      <c r="CU13" s="20" t="s">
        <v>1560</v>
      </c>
      <c r="CV13" s="21" t="s">
        <v>1561</v>
      </c>
      <c r="CW13" s="22" t="s">
        <v>2375</v>
      </c>
      <c r="CX13" s="20" t="s">
        <v>526</v>
      </c>
      <c r="CY13" s="21" t="s">
        <v>551</v>
      </c>
      <c r="CZ13" s="22" t="s">
        <v>1080</v>
      </c>
      <c r="DA13" s="20" t="s">
        <v>2378</v>
      </c>
      <c r="DB13" s="21" t="s">
        <v>2379</v>
      </c>
      <c r="DC13" s="22" t="s">
        <v>2380</v>
      </c>
      <c r="DD13" s="20" t="s">
        <v>2382</v>
      </c>
      <c r="DE13" s="21" t="s">
        <v>2383</v>
      </c>
      <c r="DF13" s="22" t="s">
        <v>2384</v>
      </c>
      <c r="DG13" s="20" t="s">
        <v>2386</v>
      </c>
      <c r="DH13" s="21" t="s">
        <v>2387</v>
      </c>
      <c r="DI13" s="22" t="s">
        <v>2388</v>
      </c>
      <c r="DJ13" s="20" t="s">
        <v>2390</v>
      </c>
      <c r="DK13" s="21" t="s">
        <v>2391</v>
      </c>
      <c r="DL13" s="22" t="s">
        <v>2392</v>
      </c>
      <c r="DM13" s="20" t="s">
        <v>2394</v>
      </c>
      <c r="DN13" s="21" t="s">
        <v>2395</v>
      </c>
      <c r="DO13" s="22" t="s">
        <v>2396</v>
      </c>
      <c r="DP13" s="20" t="s">
        <v>1578</v>
      </c>
      <c r="DQ13" s="21" t="s">
        <v>1579</v>
      </c>
      <c r="DR13" s="22" t="s">
        <v>2398</v>
      </c>
      <c r="DS13" s="20" t="s">
        <v>2400</v>
      </c>
      <c r="DT13" s="21" t="s">
        <v>2401</v>
      </c>
      <c r="DU13" s="22" t="s">
        <v>2402</v>
      </c>
      <c r="DV13" s="20" t="s">
        <v>261</v>
      </c>
      <c r="DW13" s="21" t="s">
        <v>2404</v>
      </c>
      <c r="DX13" s="22" t="s">
        <v>2405</v>
      </c>
      <c r="DY13" s="20" t="s">
        <v>196</v>
      </c>
      <c r="DZ13" s="21" t="s">
        <v>707</v>
      </c>
      <c r="EA13" s="22" t="s">
        <v>225</v>
      </c>
      <c r="EB13" s="20" t="s">
        <v>2408</v>
      </c>
      <c r="EC13" s="21" t="s">
        <v>2409</v>
      </c>
      <c r="ED13" s="22" t="s">
        <v>2410</v>
      </c>
      <c r="EE13" s="20" t="s">
        <v>583</v>
      </c>
      <c r="EF13" s="21" t="s">
        <v>1581</v>
      </c>
      <c r="EG13" s="22" t="s">
        <v>2412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2416</v>
      </c>
      <c r="EQ13" s="20" t="s">
        <v>2418</v>
      </c>
      <c r="ER13" s="21" t="s">
        <v>2419</v>
      </c>
      <c r="ES13" s="22" t="s">
        <v>2420</v>
      </c>
      <c r="ET13" s="20" t="s">
        <v>2422</v>
      </c>
      <c r="EU13" s="21" t="s">
        <v>2423</v>
      </c>
      <c r="EV13" s="22" t="s">
        <v>2424</v>
      </c>
      <c r="EW13" s="20" t="s">
        <v>2426</v>
      </c>
      <c r="EX13" s="21" t="s">
        <v>2427</v>
      </c>
      <c r="EY13" s="22" t="s">
        <v>2428</v>
      </c>
      <c r="EZ13" s="20" t="s">
        <v>2430</v>
      </c>
      <c r="FA13" s="21" t="s">
        <v>2431</v>
      </c>
      <c r="FB13" s="22" t="s">
        <v>2432</v>
      </c>
      <c r="FC13" s="20" t="s">
        <v>2434</v>
      </c>
      <c r="FD13" s="21" t="s">
        <v>2435</v>
      </c>
      <c r="FE13" s="22" t="s">
        <v>2436</v>
      </c>
      <c r="FF13" s="20" t="s">
        <v>2438</v>
      </c>
      <c r="FG13" s="21" t="s">
        <v>2439</v>
      </c>
      <c r="FH13" s="22" t="s">
        <v>2440</v>
      </c>
      <c r="FI13" s="20" t="s">
        <v>2442</v>
      </c>
      <c r="FJ13" s="21" t="s">
        <v>2578</v>
      </c>
      <c r="FK13" s="22" t="s">
        <v>2443</v>
      </c>
      <c r="FL13" s="20" t="s">
        <v>2445</v>
      </c>
      <c r="FM13" s="21" t="s">
        <v>2446</v>
      </c>
      <c r="FN13" s="22" t="s">
        <v>2447</v>
      </c>
      <c r="FO13" s="20" t="s">
        <v>2449</v>
      </c>
      <c r="FP13" s="21" t="s">
        <v>2450</v>
      </c>
      <c r="FQ13" s="22" t="s">
        <v>2451</v>
      </c>
      <c r="FR13" s="20" t="s">
        <v>2453</v>
      </c>
      <c r="FS13" s="21" t="s">
        <v>2454</v>
      </c>
      <c r="FT13" s="22" t="s">
        <v>2455</v>
      </c>
      <c r="FU13" s="20" t="s">
        <v>2457</v>
      </c>
      <c r="FV13" s="21" t="s">
        <v>2458</v>
      </c>
      <c r="FW13" s="22" t="s">
        <v>2459</v>
      </c>
      <c r="FX13" s="20" t="s">
        <v>2461</v>
      </c>
      <c r="FY13" s="21" t="s">
        <v>2462</v>
      </c>
      <c r="FZ13" s="22" t="s">
        <v>2463</v>
      </c>
      <c r="GA13" s="20" t="s">
        <v>340</v>
      </c>
      <c r="GB13" s="21" t="s">
        <v>647</v>
      </c>
      <c r="GC13" s="22" t="s">
        <v>549</v>
      </c>
      <c r="GD13" s="20" t="s">
        <v>2466</v>
      </c>
      <c r="GE13" s="21" t="s">
        <v>2467</v>
      </c>
      <c r="GF13" s="22" t="s">
        <v>2468</v>
      </c>
      <c r="GG13" s="20" t="s">
        <v>2470</v>
      </c>
      <c r="GH13" s="21" t="s">
        <v>2471</v>
      </c>
      <c r="GI13" s="22" t="s">
        <v>2472</v>
      </c>
      <c r="GJ13" s="20" t="s">
        <v>2474</v>
      </c>
      <c r="GK13" s="21" t="s">
        <v>2475</v>
      </c>
      <c r="GL13" s="22" t="s">
        <v>2476</v>
      </c>
      <c r="GM13" s="20" t="s">
        <v>2478</v>
      </c>
      <c r="GN13" s="21" t="s">
        <v>2479</v>
      </c>
      <c r="GO13" s="22" t="s">
        <v>2480</v>
      </c>
      <c r="GP13" s="20" t="s">
        <v>2482</v>
      </c>
      <c r="GQ13" s="21" t="s">
        <v>2483</v>
      </c>
      <c r="GR13" s="22" t="s">
        <v>2484</v>
      </c>
      <c r="GS13" s="20" t="s">
        <v>2486</v>
      </c>
      <c r="GT13" s="21" t="s">
        <v>2487</v>
      </c>
      <c r="GU13" s="22" t="s">
        <v>2488</v>
      </c>
      <c r="GV13" s="20" t="s">
        <v>1825</v>
      </c>
      <c r="GW13" s="21" t="s">
        <v>1826</v>
      </c>
      <c r="GX13" s="22" t="s">
        <v>50</v>
      </c>
      <c r="GY13" s="44" t="s">
        <v>2491</v>
      </c>
      <c r="GZ13" s="21" t="s">
        <v>2566</v>
      </c>
      <c r="HA13" s="43" t="s">
        <v>2492</v>
      </c>
      <c r="HB13" s="44" t="s">
        <v>2494</v>
      </c>
      <c r="HC13" s="21" t="s">
        <v>2567</v>
      </c>
      <c r="HD13" s="43" t="s">
        <v>2495</v>
      </c>
      <c r="HE13" s="44" t="s">
        <v>2497</v>
      </c>
      <c r="HF13" s="21" t="s">
        <v>2568</v>
      </c>
      <c r="HG13" s="43" t="s">
        <v>2498</v>
      </c>
      <c r="HH13" s="44" t="s">
        <v>2500</v>
      </c>
      <c r="HI13" s="21" t="s">
        <v>2569</v>
      </c>
      <c r="HJ13" s="43" t="s">
        <v>2501</v>
      </c>
      <c r="HK13" s="44" t="s">
        <v>2503</v>
      </c>
      <c r="HL13" s="21" t="s">
        <v>2570</v>
      </c>
      <c r="HM13" s="43" t="s">
        <v>2504</v>
      </c>
      <c r="HN13" s="44" t="s">
        <v>1632</v>
      </c>
      <c r="HO13" s="21" t="s">
        <v>2571</v>
      </c>
      <c r="HP13" s="43" t="s">
        <v>2506</v>
      </c>
      <c r="HQ13" s="44" t="s">
        <v>2508</v>
      </c>
      <c r="HR13" s="21" t="s">
        <v>2572</v>
      </c>
      <c r="HS13" s="22" t="s">
        <v>2509</v>
      </c>
      <c r="HT13" s="44" t="s">
        <v>2511</v>
      </c>
      <c r="HU13" s="21" t="s">
        <v>2573</v>
      </c>
      <c r="HV13" s="43" t="s">
        <v>2512</v>
      </c>
      <c r="HW13" s="44" t="s">
        <v>1632</v>
      </c>
      <c r="HX13" s="21" t="s">
        <v>2571</v>
      </c>
      <c r="HY13" s="43" t="s">
        <v>2506</v>
      </c>
      <c r="HZ13" s="44" t="s">
        <v>2515</v>
      </c>
      <c r="IA13" s="42" t="s">
        <v>2516</v>
      </c>
      <c r="IB13" s="43" t="s">
        <v>2517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2520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2524</v>
      </c>
      <c r="IP13" s="42" t="s">
        <v>2525</v>
      </c>
      <c r="IQ13" s="43" t="s">
        <v>2526</v>
      </c>
      <c r="IR13" s="44" t="s">
        <v>2528</v>
      </c>
      <c r="IS13" s="42" t="s">
        <v>2529</v>
      </c>
      <c r="IT13" s="43" t="s">
        <v>1027</v>
      </c>
      <c r="IU13" s="20" t="s">
        <v>2531</v>
      </c>
      <c r="IV13" s="21" t="s">
        <v>2532</v>
      </c>
      <c r="IW13" s="22" t="s">
        <v>2533</v>
      </c>
      <c r="IX13" s="20" t="s">
        <v>2535</v>
      </c>
      <c r="IY13" s="21" t="s">
        <v>2536</v>
      </c>
      <c r="IZ13" s="22" t="s">
        <v>2537</v>
      </c>
      <c r="JA13" s="44" t="s">
        <v>583</v>
      </c>
      <c r="JB13" s="21" t="s">
        <v>2574</v>
      </c>
      <c r="JC13" s="43" t="s">
        <v>2412</v>
      </c>
      <c r="JD13" s="44" t="s">
        <v>2540</v>
      </c>
      <c r="JE13" s="21" t="s">
        <v>2575</v>
      </c>
      <c r="JF13" s="43" t="s">
        <v>2541</v>
      </c>
      <c r="JG13" s="44" t="s">
        <v>2543</v>
      </c>
      <c r="JH13" s="21" t="s">
        <v>2576</v>
      </c>
      <c r="JI13" s="43" t="s">
        <v>2544</v>
      </c>
      <c r="JJ13" s="53" t="s">
        <v>2545</v>
      </c>
      <c r="JK13" s="54" t="s">
        <v>2577</v>
      </c>
      <c r="JL13" s="55" t="s">
        <v>2546</v>
      </c>
      <c r="JM13" s="20" t="s">
        <v>2549</v>
      </c>
      <c r="JN13" s="21" t="s">
        <v>2550</v>
      </c>
      <c r="JO13" s="22" t="s">
        <v>2551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2555</v>
      </c>
      <c r="JY13" s="20" t="s">
        <v>2557</v>
      </c>
      <c r="JZ13" s="21" t="s">
        <v>2558</v>
      </c>
      <c r="KA13" s="22" t="s">
        <v>2559</v>
      </c>
      <c r="KB13" s="20" t="s">
        <v>1600</v>
      </c>
      <c r="KC13" s="21" t="s">
        <v>1601</v>
      </c>
      <c r="KD13" s="22" t="s">
        <v>2561</v>
      </c>
      <c r="KE13" s="20" t="s">
        <v>2563</v>
      </c>
      <c r="KF13" s="21" t="s">
        <v>2564</v>
      </c>
      <c r="KG13" s="22" t="s">
        <v>2565</v>
      </c>
      <c r="KH13" s="20" t="s">
        <v>2580</v>
      </c>
      <c r="KI13" s="21" t="s">
        <v>2581</v>
      </c>
      <c r="KJ13" s="22" t="s">
        <v>2582</v>
      </c>
      <c r="KK13" s="20" t="s">
        <v>2584</v>
      </c>
      <c r="KL13" s="21" t="s">
        <v>2585</v>
      </c>
      <c r="KM13" s="22" t="s">
        <v>2586</v>
      </c>
      <c r="KN13" s="44" t="s">
        <v>2588</v>
      </c>
      <c r="KO13" s="21" t="s">
        <v>2618</v>
      </c>
      <c r="KP13" s="43" t="s">
        <v>2589</v>
      </c>
      <c r="KQ13" s="44" t="s">
        <v>2591</v>
      </c>
      <c r="KR13" s="21" t="s">
        <v>2619</v>
      </c>
      <c r="KS13" s="43" t="s">
        <v>2592</v>
      </c>
      <c r="KT13" s="44" t="s">
        <v>2594</v>
      </c>
      <c r="KU13" s="21" t="s">
        <v>2620</v>
      </c>
      <c r="KV13" s="43" t="s">
        <v>2595</v>
      </c>
      <c r="KW13" s="44" t="s">
        <v>1067</v>
      </c>
      <c r="KX13" s="21" t="s">
        <v>2621</v>
      </c>
      <c r="KY13" s="43" t="s">
        <v>611</v>
      </c>
      <c r="KZ13" s="44" t="s">
        <v>1947</v>
      </c>
      <c r="LA13" s="21" t="s">
        <v>2622</v>
      </c>
      <c r="LB13" s="43" t="s">
        <v>1076</v>
      </c>
      <c r="LC13" s="44" t="s">
        <v>2599</v>
      </c>
      <c r="LD13" s="21" t="s">
        <v>2623</v>
      </c>
      <c r="LE13" s="43" t="s">
        <v>2600</v>
      </c>
      <c r="LF13" s="44" t="s">
        <v>2602</v>
      </c>
      <c r="LG13" s="21" t="s">
        <v>2624</v>
      </c>
      <c r="LH13" s="43" t="s">
        <v>2603</v>
      </c>
      <c r="LI13" s="44" t="s">
        <v>1761</v>
      </c>
      <c r="LJ13" s="21" t="s">
        <v>2625</v>
      </c>
      <c r="LK13" s="43" t="s">
        <v>1762</v>
      </c>
      <c r="LL13" s="44" t="s">
        <v>2606</v>
      </c>
      <c r="LM13" s="21" t="s">
        <v>2626</v>
      </c>
      <c r="LN13" s="43" t="s">
        <v>2607</v>
      </c>
      <c r="LO13" s="44" t="s">
        <v>2609</v>
      </c>
      <c r="LP13" s="21" t="s">
        <v>2627</v>
      </c>
      <c r="LQ13" s="43" t="s">
        <v>2610</v>
      </c>
      <c r="LR13" s="20" t="s">
        <v>2612</v>
      </c>
      <c r="LS13" s="21" t="s">
        <v>2613</v>
      </c>
      <c r="LT13" s="22" t="s">
        <v>2614</v>
      </c>
      <c r="LU13" s="44" t="s">
        <v>2616</v>
      </c>
      <c r="LV13" s="21" t="s">
        <v>2628</v>
      </c>
      <c r="LW13" s="45" t="s">
        <v>2617</v>
      </c>
      <c r="LX13" s="18" t="s">
        <v>2486</v>
      </c>
      <c r="LY13" s="18" t="s">
        <v>2629</v>
      </c>
      <c r="LZ13" s="18" t="s">
        <v>2488</v>
      </c>
      <c r="MA13" s="20" t="s">
        <v>359</v>
      </c>
      <c r="MB13" s="21" t="s">
        <v>151</v>
      </c>
      <c r="MC13" s="22" t="s">
        <v>775</v>
      </c>
      <c r="MD13" s="20" t="s">
        <v>2632</v>
      </c>
      <c r="ME13" s="21" t="s">
        <v>2633</v>
      </c>
      <c r="MF13" s="22" t="s">
        <v>2634</v>
      </c>
      <c r="MG13" s="20" t="s">
        <v>2636</v>
      </c>
      <c r="MH13" s="21" t="s">
        <v>2637</v>
      </c>
      <c r="MI13" s="21" t="s">
        <v>2638</v>
      </c>
      <c r="MJ13" s="20" t="s">
        <v>2640</v>
      </c>
      <c r="MK13" s="21" t="s">
        <v>2641</v>
      </c>
      <c r="ML13" s="22" t="s">
        <v>2642</v>
      </c>
      <c r="MM13" s="20" t="s">
        <v>1592</v>
      </c>
      <c r="MN13" s="21" t="s">
        <v>1593</v>
      </c>
      <c r="MO13" s="22" t="s">
        <v>1594</v>
      </c>
      <c r="MP13" s="20" t="s">
        <v>2645</v>
      </c>
      <c r="MQ13" s="21" t="s">
        <v>2646</v>
      </c>
      <c r="MR13" s="22" t="s">
        <v>2647</v>
      </c>
      <c r="MS13" s="20" t="s">
        <v>196</v>
      </c>
      <c r="MT13" s="21" t="s">
        <v>707</v>
      </c>
      <c r="MU13" s="22" t="s">
        <v>225</v>
      </c>
      <c r="MV13" s="35" t="s">
        <v>2649</v>
      </c>
      <c r="MW13" s="36" t="s">
        <v>2650</v>
      </c>
      <c r="MX13" s="33" t="s">
        <v>2651</v>
      </c>
      <c r="MY13" s="20" t="s">
        <v>2654</v>
      </c>
      <c r="MZ13" s="21" t="s">
        <v>2655</v>
      </c>
      <c r="NA13" s="22" t="s">
        <v>2656</v>
      </c>
      <c r="NB13" s="20" t="s">
        <v>2658</v>
      </c>
      <c r="NC13" s="21" t="s">
        <v>2659</v>
      </c>
      <c r="ND13" s="22" t="s">
        <v>2660</v>
      </c>
      <c r="NE13" s="20" t="s">
        <v>2662</v>
      </c>
      <c r="NF13" s="21" t="s">
        <v>2663</v>
      </c>
      <c r="NG13" s="22" t="s">
        <v>2664</v>
      </c>
      <c r="NH13" s="20" t="s">
        <v>2666</v>
      </c>
      <c r="NI13" s="21" t="s">
        <v>2667</v>
      </c>
      <c r="NJ13" s="22" t="s">
        <v>2668</v>
      </c>
      <c r="NK13" s="20" t="s">
        <v>2670</v>
      </c>
      <c r="NL13" s="21" t="s">
        <v>2671</v>
      </c>
      <c r="NM13" s="22" t="s">
        <v>2672</v>
      </c>
      <c r="NN13" s="20" t="s">
        <v>2674</v>
      </c>
      <c r="NO13" s="21" t="s">
        <v>2675</v>
      </c>
      <c r="NP13" s="22" t="s">
        <v>2676</v>
      </c>
      <c r="NQ13" s="20" t="s">
        <v>2678</v>
      </c>
      <c r="NR13" s="21" t="s">
        <v>2679</v>
      </c>
      <c r="NS13" s="22" t="s">
        <v>2680</v>
      </c>
      <c r="NT13" s="20" t="s">
        <v>2682</v>
      </c>
      <c r="NU13" s="21" t="s">
        <v>2683</v>
      </c>
      <c r="NV13" s="22" t="s">
        <v>2684</v>
      </c>
      <c r="NW13" s="20" t="s">
        <v>2686</v>
      </c>
      <c r="NX13" s="21" t="s">
        <v>2687</v>
      </c>
      <c r="NY13" s="22" t="s">
        <v>2688</v>
      </c>
      <c r="NZ13" s="20" t="s">
        <v>2690</v>
      </c>
      <c r="OA13" s="21" t="s">
        <v>2691</v>
      </c>
      <c r="OB13" s="22" t="s">
        <v>2692</v>
      </c>
      <c r="OC13" s="44" t="s">
        <v>2694</v>
      </c>
      <c r="OD13" s="21" t="s">
        <v>2854</v>
      </c>
      <c r="OE13" s="43" t="s">
        <v>2695</v>
      </c>
      <c r="OF13" s="20" t="s">
        <v>2697</v>
      </c>
      <c r="OG13" s="21" t="s">
        <v>2698</v>
      </c>
      <c r="OH13" s="22" t="s">
        <v>2699</v>
      </c>
      <c r="OI13" s="44" t="s">
        <v>2701</v>
      </c>
      <c r="OJ13" s="21" t="s">
        <v>2855</v>
      </c>
      <c r="OK13" s="43" t="s">
        <v>2702</v>
      </c>
      <c r="OL13" s="44" t="s">
        <v>2704</v>
      </c>
      <c r="OM13" s="21" t="s">
        <v>2856</v>
      </c>
      <c r="ON13" s="43" t="s">
        <v>2705</v>
      </c>
      <c r="OO13" s="44" t="s">
        <v>2707</v>
      </c>
      <c r="OP13" s="21" t="s">
        <v>2857</v>
      </c>
      <c r="OQ13" s="43" t="s">
        <v>2708</v>
      </c>
      <c r="OR13" s="44" t="s">
        <v>2710</v>
      </c>
      <c r="OS13" s="21" t="s">
        <v>2858</v>
      </c>
      <c r="OT13" s="43" t="s">
        <v>2711</v>
      </c>
      <c r="OU13" s="44" t="s">
        <v>2713</v>
      </c>
      <c r="OV13" s="21" t="s">
        <v>2859</v>
      </c>
      <c r="OW13" s="43" t="s">
        <v>2714</v>
      </c>
      <c r="OX13" s="44" t="s">
        <v>19</v>
      </c>
      <c r="OY13" s="21" t="s">
        <v>2860</v>
      </c>
      <c r="OZ13" s="43" t="s">
        <v>334</v>
      </c>
      <c r="PA13" s="44" t="s">
        <v>2717</v>
      </c>
      <c r="PB13" s="21" t="s">
        <v>2861</v>
      </c>
      <c r="PC13" s="43" t="s">
        <v>2718</v>
      </c>
      <c r="PD13" s="20" t="s">
        <v>2720</v>
      </c>
      <c r="PE13" s="21" t="s">
        <v>2721</v>
      </c>
      <c r="PF13" s="22" t="s">
        <v>2722</v>
      </c>
      <c r="PG13" s="20" t="s">
        <v>1854</v>
      </c>
      <c r="PH13" s="21" t="s">
        <v>1855</v>
      </c>
      <c r="PI13" s="22" t="s">
        <v>2724</v>
      </c>
      <c r="PJ13" s="20" t="s">
        <v>2726</v>
      </c>
      <c r="PK13" s="21" t="s">
        <v>2727</v>
      </c>
      <c r="PL13" s="22" t="s">
        <v>2728</v>
      </c>
      <c r="PM13" s="20" t="s">
        <v>2730</v>
      </c>
      <c r="PN13" s="21" t="s">
        <v>2731</v>
      </c>
      <c r="PO13" s="22" t="s">
        <v>2732</v>
      </c>
      <c r="PP13" s="20" t="s">
        <v>2734</v>
      </c>
      <c r="PQ13" s="21" t="s">
        <v>2735</v>
      </c>
      <c r="PR13" s="22" t="s">
        <v>2736</v>
      </c>
      <c r="PS13" s="20" t="s">
        <v>2738</v>
      </c>
      <c r="PT13" s="21" t="s">
        <v>2739</v>
      </c>
      <c r="PU13" s="22" t="s">
        <v>2740</v>
      </c>
      <c r="PV13" s="20" t="s">
        <v>2742</v>
      </c>
      <c r="PW13" s="21" t="s">
        <v>2743</v>
      </c>
      <c r="PX13" s="22" t="s">
        <v>2744</v>
      </c>
      <c r="PY13" s="35" t="s">
        <v>2745</v>
      </c>
      <c r="PZ13" s="36" t="s">
        <v>2746</v>
      </c>
      <c r="QA13" s="33" t="s">
        <v>2747</v>
      </c>
      <c r="QB13" s="20" t="s">
        <v>2750</v>
      </c>
      <c r="QC13" s="21" t="s">
        <v>2751</v>
      </c>
      <c r="QD13" s="22" t="s">
        <v>2750</v>
      </c>
      <c r="QE13" s="20" t="s">
        <v>2753</v>
      </c>
      <c r="QF13" s="21" t="s">
        <v>2754</v>
      </c>
      <c r="QG13" s="22" t="s">
        <v>2755</v>
      </c>
      <c r="QH13" s="20" t="s">
        <v>2757</v>
      </c>
      <c r="QI13" s="21" t="s">
        <v>2758</v>
      </c>
      <c r="QJ13" s="22" t="s">
        <v>2759</v>
      </c>
      <c r="QK13" s="20" t="s">
        <v>2761</v>
      </c>
      <c r="QL13" s="21" t="s">
        <v>2762</v>
      </c>
      <c r="QM13" s="22" t="s">
        <v>2763</v>
      </c>
      <c r="QN13" s="20" t="s">
        <v>362</v>
      </c>
      <c r="QO13" s="21" t="s">
        <v>2765</v>
      </c>
      <c r="QP13" s="22" t="s">
        <v>2766</v>
      </c>
      <c r="QQ13" s="20" t="s">
        <v>1600</v>
      </c>
      <c r="QR13" s="21" t="s">
        <v>1601</v>
      </c>
      <c r="QS13" s="22" t="s">
        <v>2768</v>
      </c>
      <c r="QT13" s="20" t="s">
        <v>2770</v>
      </c>
      <c r="QU13" s="21" t="s">
        <v>2771</v>
      </c>
      <c r="QV13" s="22" t="s">
        <v>2772</v>
      </c>
      <c r="QW13" s="20" t="s">
        <v>2774</v>
      </c>
      <c r="QX13" s="21" t="s">
        <v>2775</v>
      </c>
      <c r="QY13" s="22" t="s">
        <v>2776</v>
      </c>
      <c r="QZ13" s="20" t="s">
        <v>2778</v>
      </c>
      <c r="RA13" s="21" t="s">
        <v>2779</v>
      </c>
      <c r="RB13" s="22" t="s">
        <v>2780</v>
      </c>
      <c r="RC13" s="20" t="s">
        <v>679</v>
      </c>
      <c r="RD13" s="21" t="s">
        <v>692</v>
      </c>
      <c r="RE13" s="22" t="s">
        <v>2782</v>
      </c>
      <c r="RF13" s="20" t="s">
        <v>2784</v>
      </c>
      <c r="RG13" s="21" t="s">
        <v>2785</v>
      </c>
      <c r="RH13" s="22" t="s">
        <v>2786</v>
      </c>
      <c r="RI13" s="20" t="s">
        <v>2788</v>
      </c>
      <c r="RJ13" s="21" t="s">
        <v>2789</v>
      </c>
      <c r="RK13" s="22" t="s">
        <v>2790</v>
      </c>
      <c r="RL13" s="20" t="s">
        <v>2792</v>
      </c>
      <c r="RM13" s="21" t="s">
        <v>2793</v>
      </c>
      <c r="RN13" s="22" t="s">
        <v>2794</v>
      </c>
      <c r="RO13" s="20" t="s">
        <v>2796</v>
      </c>
      <c r="RP13" s="21" t="s">
        <v>2797</v>
      </c>
      <c r="RQ13" s="22" t="s">
        <v>2798</v>
      </c>
      <c r="RR13" s="20" t="s">
        <v>2800</v>
      </c>
      <c r="RS13" s="21" t="s">
        <v>2801</v>
      </c>
      <c r="RT13" s="22" t="s">
        <v>2802</v>
      </c>
      <c r="RU13" s="20" t="s">
        <v>1847</v>
      </c>
      <c r="RV13" s="21" t="s">
        <v>2804</v>
      </c>
      <c r="RW13" s="22" t="s">
        <v>2805</v>
      </c>
      <c r="RX13" s="20" t="s">
        <v>2807</v>
      </c>
      <c r="RY13" s="21" t="s">
        <v>2808</v>
      </c>
      <c r="RZ13" s="22" t="s">
        <v>2809</v>
      </c>
      <c r="SA13" s="20" t="s">
        <v>2811</v>
      </c>
      <c r="SB13" s="21" t="s">
        <v>2812</v>
      </c>
      <c r="SC13" s="22" t="s">
        <v>2813</v>
      </c>
      <c r="SD13" s="20" t="s">
        <v>196</v>
      </c>
      <c r="SE13" s="21" t="s">
        <v>707</v>
      </c>
      <c r="SF13" s="22" t="s">
        <v>705</v>
      </c>
      <c r="SG13" s="20" t="s">
        <v>2816</v>
      </c>
      <c r="SH13" s="21" t="s">
        <v>2817</v>
      </c>
      <c r="SI13" s="22" t="s">
        <v>2818</v>
      </c>
      <c r="SJ13" s="20" t="s">
        <v>2820</v>
      </c>
      <c r="SK13" s="21" t="s">
        <v>2821</v>
      </c>
      <c r="SL13" s="22" t="s">
        <v>2822</v>
      </c>
      <c r="SM13" s="20" t="s">
        <v>2824</v>
      </c>
      <c r="SN13" s="21" t="s">
        <v>2825</v>
      </c>
      <c r="SO13" s="22" t="s">
        <v>705</v>
      </c>
      <c r="SP13" s="20" t="s">
        <v>2827</v>
      </c>
      <c r="SQ13" s="21" t="s">
        <v>2828</v>
      </c>
      <c r="SR13" s="22" t="s">
        <v>2829</v>
      </c>
      <c r="SS13" s="20" t="s">
        <v>2831</v>
      </c>
      <c r="ST13" s="21" t="s">
        <v>2832</v>
      </c>
      <c r="SU13" s="22" t="s">
        <v>2833</v>
      </c>
      <c r="SV13" s="20" t="s">
        <v>2835</v>
      </c>
      <c r="SW13" s="21" t="s">
        <v>2836</v>
      </c>
      <c r="SX13" s="22" t="s">
        <v>2837</v>
      </c>
      <c r="SY13" s="20" t="s">
        <v>2839</v>
      </c>
      <c r="SZ13" s="21" t="s">
        <v>2840</v>
      </c>
      <c r="TA13" s="22" t="s">
        <v>2841</v>
      </c>
      <c r="TB13" s="20" t="s">
        <v>2843</v>
      </c>
      <c r="TC13" s="21" t="s">
        <v>2844</v>
      </c>
      <c r="TD13" s="22" t="s">
        <v>2845</v>
      </c>
      <c r="TE13" s="20" t="s">
        <v>2847</v>
      </c>
      <c r="TF13" s="21" t="s">
        <v>2848</v>
      </c>
      <c r="TG13" s="22" t="s">
        <v>2849</v>
      </c>
      <c r="TH13" s="20" t="s">
        <v>1941</v>
      </c>
      <c r="TI13" s="21" t="s">
        <v>1942</v>
      </c>
      <c r="TJ13" s="22" t="s">
        <v>2850</v>
      </c>
      <c r="TK13" s="20" t="s">
        <v>62</v>
      </c>
      <c r="TL13" s="21" t="s">
        <v>2852</v>
      </c>
      <c r="TM13" s="22" t="s">
        <v>2853</v>
      </c>
      <c r="TN13" s="20" t="s">
        <v>2863</v>
      </c>
      <c r="TO13" s="21" t="s">
        <v>2864</v>
      </c>
      <c r="TP13" s="22" t="s">
        <v>2865</v>
      </c>
      <c r="TQ13" s="20" t="s">
        <v>2867</v>
      </c>
      <c r="TR13" s="21" t="s">
        <v>2868</v>
      </c>
      <c r="TS13" s="22" t="s">
        <v>2869</v>
      </c>
      <c r="TT13" s="20" t="s">
        <v>2871</v>
      </c>
      <c r="TU13" s="21" t="s">
        <v>2872</v>
      </c>
      <c r="TV13" s="22" t="s">
        <v>2873</v>
      </c>
      <c r="TW13" s="20" t="s">
        <v>2875</v>
      </c>
      <c r="TX13" s="21" t="s">
        <v>2876</v>
      </c>
      <c r="TY13" s="22" t="s">
        <v>2877</v>
      </c>
      <c r="TZ13" s="20" t="s">
        <v>2879</v>
      </c>
      <c r="UA13" s="21" t="s">
        <v>2880</v>
      </c>
      <c r="UB13" s="22" t="s">
        <v>2881</v>
      </c>
      <c r="UC13" s="20" t="s">
        <v>2883</v>
      </c>
      <c r="UD13" s="21" t="s">
        <v>2884</v>
      </c>
      <c r="UE13" s="22" t="s">
        <v>2885</v>
      </c>
      <c r="UF13" s="20" t="s">
        <v>2887</v>
      </c>
      <c r="UG13" s="21" t="s">
        <v>2888</v>
      </c>
      <c r="UH13" s="22" t="s">
        <v>2889</v>
      </c>
      <c r="UI13" s="20" t="s">
        <v>2891</v>
      </c>
      <c r="UJ13" s="21" t="s">
        <v>2892</v>
      </c>
      <c r="UK13" s="22" t="s">
        <v>2893</v>
      </c>
      <c r="UL13" s="20" t="s">
        <v>2895</v>
      </c>
      <c r="UM13" s="21" t="s">
        <v>2896</v>
      </c>
      <c r="UN13" s="22" t="s">
        <v>2897</v>
      </c>
      <c r="UO13" s="20" t="s">
        <v>2899</v>
      </c>
      <c r="UP13" s="21" t="s">
        <v>2900</v>
      </c>
      <c r="UQ13" s="22" t="s">
        <v>552</v>
      </c>
      <c r="UR13" s="20" t="s">
        <v>2902</v>
      </c>
      <c r="US13" s="21" t="s">
        <v>2903</v>
      </c>
      <c r="UT13" s="22" t="s">
        <v>2904</v>
      </c>
      <c r="UU13" s="20" t="s">
        <v>2906</v>
      </c>
      <c r="UV13" s="21" t="s">
        <v>2907</v>
      </c>
      <c r="UW13" s="22" t="s">
        <v>2908</v>
      </c>
      <c r="UX13" s="20" t="s">
        <v>340</v>
      </c>
      <c r="UY13" s="21" t="s">
        <v>2910</v>
      </c>
      <c r="UZ13" s="22" t="s">
        <v>342</v>
      </c>
      <c r="VA13" s="20" t="s">
        <v>2357</v>
      </c>
      <c r="VB13" s="21" t="s">
        <v>2358</v>
      </c>
      <c r="VC13" s="22" t="s">
        <v>2912</v>
      </c>
      <c r="VD13" s="20" t="s">
        <v>2914</v>
      </c>
      <c r="VE13" s="21" t="s">
        <v>2915</v>
      </c>
      <c r="VF13" s="22" t="s">
        <v>2916</v>
      </c>
      <c r="VG13" s="20" t="s">
        <v>1532</v>
      </c>
      <c r="VH13" s="21" t="s">
        <v>1533</v>
      </c>
      <c r="VI13" s="22" t="s">
        <v>2918</v>
      </c>
      <c r="VJ13" s="20" t="s">
        <v>2919</v>
      </c>
      <c r="VK13" s="21" t="s">
        <v>2920</v>
      </c>
      <c r="VL13" s="22" t="s">
        <v>2921</v>
      </c>
      <c r="VM13" s="20" t="s">
        <v>2923</v>
      </c>
      <c r="VN13" s="21" t="s">
        <v>2924</v>
      </c>
      <c r="VO13" s="22" t="s">
        <v>2925</v>
      </c>
      <c r="VP13" s="20" t="s">
        <v>2914</v>
      </c>
      <c r="VQ13" s="21" t="s">
        <v>2915</v>
      </c>
      <c r="VR13" s="22" t="s">
        <v>2927</v>
      </c>
      <c r="VS13" s="20" t="s">
        <v>2929</v>
      </c>
      <c r="VT13" s="21" t="s">
        <v>2930</v>
      </c>
      <c r="VU13" s="22" t="s">
        <v>2931</v>
      </c>
      <c r="VV13" s="20" t="s">
        <v>2933</v>
      </c>
      <c r="VW13" s="21" t="s">
        <v>2934</v>
      </c>
      <c r="VX13" s="22" t="s">
        <v>2935</v>
      </c>
      <c r="VY13" s="20" t="s">
        <v>2937</v>
      </c>
      <c r="VZ13" s="21" t="s">
        <v>2938</v>
      </c>
      <c r="WA13" s="22" t="s">
        <v>2032</v>
      </c>
      <c r="WB13" s="20" t="s">
        <v>2940</v>
      </c>
      <c r="WC13" s="21" t="s">
        <v>2941</v>
      </c>
      <c r="WD13" s="22" t="s">
        <v>2942</v>
      </c>
      <c r="WE13" s="20" t="s">
        <v>2944</v>
      </c>
      <c r="WF13" s="21" t="s">
        <v>2945</v>
      </c>
      <c r="WG13" s="22" t="s">
        <v>2946</v>
      </c>
      <c r="WH13" s="20" t="s">
        <v>2948</v>
      </c>
      <c r="WI13" s="21" t="s">
        <v>2949</v>
      </c>
      <c r="WJ13" s="22" t="s">
        <v>2950</v>
      </c>
      <c r="WK13" s="20" t="s">
        <v>196</v>
      </c>
      <c r="WL13" s="21" t="s">
        <v>707</v>
      </c>
      <c r="WM13" s="22" t="s">
        <v>2952</v>
      </c>
      <c r="WN13" s="20" t="s">
        <v>2954</v>
      </c>
      <c r="WO13" s="21" t="s">
        <v>2955</v>
      </c>
      <c r="WP13" s="22" t="s">
        <v>2956</v>
      </c>
      <c r="WQ13" s="20" t="s">
        <v>2958</v>
      </c>
      <c r="WR13" s="21" t="s">
        <v>2959</v>
      </c>
      <c r="WS13" s="22" t="s">
        <v>2960</v>
      </c>
      <c r="WT13" s="20" t="s">
        <v>2962</v>
      </c>
      <c r="WU13" s="21" t="s">
        <v>2963</v>
      </c>
      <c r="WV13" s="22" t="s">
        <v>2964</v>
      </c>
      <c r="WW13" s="20" t="s">
        <v>2966</v>
      </c>
      <c r="WX13" s="21" t="s">
        <v>2967</v>
      </c>
      <c r="WY13" s="22" t="s">
        <v>2968</v>
      </c>
      <c r="WZ13" s="20" t="s">
        <v>2970</v>
      </c>
      <c r="XA13" s="21" t="s">
        <v>2971</v>
      </c>
      <c r="XB13" s="22" t="s">
        <v>2972</v>
      </c>
      <c r="XC13" s="20" t="s">
        <v>614</v>
      </c>
      <c r="XD13" s="21" t="s">
        <v>209</v>
      </c>
      <c r="XE13" s="22" t="s">
        <v>2974</v>
      </c>
      <c r="XF13" s="20" t="s">
        <v>2976</v>
      </c>
      <c r="XG13" s="21" t="s">
        <v>2977</v>
      </c>
      <c r="XH13" s="22" t="s">
        <v>2978</v>
      </c>
      <c r="XI13" s="20" t="s">
        <v>2980</v>
      </c>
      <c r="XJ13" s="21" t="s">
        <v>2981</v>
      </c>
      <c r="XK13" s="22" t="s">
        <v>2982</v>
      </c>
      <c r="XL13" s="20" t="s">
        <v>1761</v>
      </c>
      <c r="XM13" s="21" t="s">
        <v>1166</v>
      </c>
      <c r="XN13" s="22" t="s">
        <v>2984</v>
      </c>
      <c r="XO13" s="20" t="s">
        <v>2986</v>
      </c>
      <c r="XP13" s="21" t="s">
        <v>2987</v>
      </c>
      <c r="XQ13" s="22" t="s">
        <v>2988</v>
      </c>
      <c r="XR13" s="20" t="s">
        <v>2990</v>
      </c>
      <c r="XS13" s="21" t="s">
        <v>2991</v>
      </c>
      <c r="XT13" s="22" t="s">
        <v>2992</v>
      </c>
      <c r="XU13" s="20" t="s">
        <v>340</v>
      </c>
      <c r="XV13" s="21" t="s">
        <v>647</v>
      </c>
      <c r="XW13" s="22" t="s">
        <v>342</v>
      </c>
      <c r="XX13" s="20" t="s">
        <v>2995</v>
      </c>
      <c r="XY13" s="21" t="s">
        <v>2996</v>
      </c>
      <c r="XZ13" s="22" t="s">
        <v>2997</v>
      </c>
      <c r="YA13" s="20" t="s">
        <v>2999</v>
      </c>
      <c r="YB13" s="21" t="s">
        <v>3000</v>
      </c>
      <c r="YC13" s="22" t="s">
        <v>3001</v>
      </c>
      <c r="YD13" s="20" t="s">
        <v>777</v>
      </c>
      <c r="YE13" s="21" t="s">
        <v>3003</v>
      </c>
      <c r="YF13" s="22" t="s">
        <v>778</v>
      </c>
      <c r="YG13" s="20" t="s">
        <v>3005</v>
      </c>
      <c r="YH13" s="21" t="s">
        <v>3006</v>
      </c>
      <c r="YI13" s="22" t="s">
        <v>3007</v>
      </c>
      <c r="YJ13" s="20" t="s">
        <v>3009</v>
      </c>
      <c r="YK13" s="21" t="s">
        <v>3010</v>
      </c>
      <c r="YL13" s="22" t="s">
        <v>2883</v>
      </c>
      <c r="YM13" s="20" t="s">
        <v>3012</v>
      </c>
      <c r="YN13" s="21" t="s">
        <v>3013</v>
      </c>
      <c r="YO13" s="22" t="s">
        <v>3014</v>
      </c>
      <c r="YP13" s="20" t="s">
        <v>3016</v>
      </c>
      <c r="YQ13" s="21" t="s">
        <v>3017</v>
      </c>
      <c r="YR13" s="22" t="s">
        <v>3018</v>
      </c>
      <c r="YS13" s="20" t="s">
        <v>2081</v>
      </c>
      <c r="YT13" s="21" t="s">
        <v>2082</v>
      </c>
      <c r="YU13" s="22" t="s">
        <v>3020</v>
      </c>
      <c r="YV13" s="20" t="s">
        <v>3022</v>
      </c>
      <c r="YW13" s="21" t="s">
        <v>3023</v>
      </c>
      <c r="YX13" s="22" t="s">
        <v>3024</v>
      </c>
      <c r="YY13" s="20" t="s">
        <v>3026</v>
      </c>
      <c r="YZ13" s="21" t="s">
        <v>3027</v>
      </c>
      <c r="ZA13" s="22" t="s">
        <v>3028</v>
      </c>
      <c r="ZB13" s="20" t="s">
        <v>3030</v>
      </c>
      <c r="ZC13" s="21" t="s">
        <v>3031</v>
      </c>
      <c r="ZD13" s="22" t="s">
        <v>3032</v>
      </c>
      <c r="ZE13" s="20" t="s">
        <v>3034</v>
      </c>
      <c r="ZF13" s="21" t="s">
        <v>3035</v>
      </c>
      <c r="ZG13" s="22" t="s">
        <v>3036</v>
      </c>
      <c r="ZH13" s="35" t="s">
        <v>3037</v>
      </c>
      <c r="ZI13" s="36" t="s">
        <v>3038</v>
      </c>
      <c r="ZJ13" s="33" t="s">
        <v>3039</v>
      </c>
      <c r="ZK13" s="20" t="s">
        <v>3042</v>
      </c>
      <c r="ZL13" s="21" t="s">
        <v>3043</v>
      </c>
      <c r="ZM13" s="22" t="s">
        <v>3044</v>
      </c>
      <c r="ZN13" s="20" t="s">
        <v>2899</v>
      </c>
      <c r="ZO13" s="21" t="s">
        <v>2900</v>
      </c>
      <c r="ZP13" s="22" t="s">
        <v>3046</v>
      </c>
    </row>
    <row r="14" spans="1:692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75" t="s">
        <v>789</v>
      </c>
      <c r="B39" s="7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>
      <c r="A40" s="77" t="s">
        <v>3082</v>
      </c>
      <c r="B40" s="7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3053</v>
      </c>
    </row>
    <row r="43" spans="1:692">
      <c r="B43" t="s">
        <v>3054</v>
      </c>
      <c r="C43" t="s">
        <v>3048</v>
      </c>
      <c r="D43">
        <f>(C40+F40+I40+L40+O40+R40+U40+X40+AA40+AD40+AG40+AJ40+AM40+AP40+AS40+AV40+AY40+BB40+BE40+BH40+BK40+BN40+BQ40+BT40+BW40)/25</f>
        <v>0</v>
      </c>
    </row>
    <row r="44" spans="1:692">
      <c r="B44" t="s">
        <v>3055</v>
      </c>
      <c r="C44" t="s">
        <v>3048</v>
      </c>
      <c r="D44">
        <f>(D40+G40+J40+M40+P40+S40+V40+Y40+AB40+AE40+AH40+AK40+AN40+AQ40+AT40+AW40+AZ40+BC40+BF40+BI40+BL40+BO40+BR40+BU40+BX40)/25</f>
        <v>0</v>
      </c>
    </row>
    <row r="45" spans="1:692">
      <c r="B45" t="s">
        <v>3056</v>
      </c>
      <c r="C45" t="s">
        <v>3048</v>
      </c>
      <c r="D45">
        <f>(E40+H40+K40+N40+Q40+T40+W40+Z40+AC40+AF40+AI40+AL40+AO40+AR40+AU40+AX40+BA40+BD40+BG40+BJ40+BM40+BP40+BS40+BV40+BY40)/25</f>
        <v>0</v>
      </c>
    </row>
    <row r="47" spans="1:692">
      <c r="B47" t="s">
        <v>3054</v>
      </c>
      <c r="C47" t="s">
        <v>3049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3055</v>
      </c>
      <c r="C48" t="s">
        <v>3049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3056</v>
      </c>
      <c r="C49" t="s">
        <v>3049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3054</v>
      </c>
      <c r="C51" t="s">
        <v>3050</v>
      </c>
      <c r="D51">
        <f>(KH40+KK40+KN40+KQ40+KT40+KW40+KZ40+LC40+LF40+LI40+LL40+LO40+LR40+LU40+LX40)/15</f>
        <v>0</v>
      </c>
    </row>
    <row r="52" spans="2:4">
      <c r="B52" t="s">
        <v>3055</v>
      </c>
      <c r="C52" t="s">
        <v>3050</v>
      </c>
      <c r="D52">
        <f>(KI40+KL40+KO40+KR40+KU40+KX40+LA40+LD40+LG40+LJ40+LM40+LP40+LV40+LY40)/15</f>
        <v>0</v>
      </c>
    </row>
    <row r="53" spans="2:4">
      <c r="B53" t="s">
        <v>3056</v>
      </c>
      <c r="C53" t="s">
        <v>3050</v>
      </c>
      <c r="D53">
        <f>(KJ40+KM40+KP40+KS40+KV40+KY40+LB40+LE40+LH40+LK40+LN40+LQ40+LT40+LW40+LZ40)/15</f>
        <v>0</v>
      </c>
    </row>
    <row r="55" spans="2:4">
      <c r="B55" t="s">
        <v>3054</v>
      </c>
      <c r="C55" t="s">
        <v>3051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3055</v>
      </c>
      <c r="C56" t="s">
        <v>3051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3056</v>
      </c>
      <c r="C57" t="s">
        <v>3051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3054</v>
      </c>
      <c r="C59" t="s">
        <v>3052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3055</v>
      </c>
      <c r="C60" t="s">
        <v>3052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3056</v>
      </c>
      <c r="C61" t="s">
        <v>3052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J62"/>
  <sheetViews>
    <sheetView tabSelected="1" zoomScale="60" zoomScaleNormal="60" workbookViewId="0">
      <pane xSplit="2" topLeftCell="HV1" activePane="topRight" state="frozen"/>
      <selection pane="topRight" activeCell="HT34" sqref="HT34"/>
    </sheetView>
  </sheetViews>
  <sheetFormatPr defaultRowHeight="14.4"/>
  <cols>
    <col min="2" max="2" width="24.109375" customWidth="1"/>
  </cols>
  <sheetData>
    <row r="2" spans="1:374" ht="15.6">
      <c r="A2" s="6" t="s">
        <v>367</v>
      </c>
      <c r="B2" s="15" t="s">
        <v>790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>
      <c r="A3" s="113" t="s">
        <v>3109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374" ht="15.6">
      <c r="A5" s="83" t="s">
        <v>0</v>
      </c>
      <c r="B5" s="83" t="s">
        <v>1</v>
      </c>
      <c r="C5" s="131" t="s">
        <v>87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2" t="s">
        <v>2</v>
      </c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 t="s">
        <v>2</v>
      </c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87"/>
      <c r="DG5" s="132" t="s">
        <v>2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16" t="s">
        <v>181</v>
      </c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7"/>
      <c r="FO5" s="100" t="s">
        <v>244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35" t="s">
        <v>244</v>
      </c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11" t="s">
        <v>244</v>
      </c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2"/>
      <c r="IR5" s="135" t="s">
        <v>244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87" t="s">
        <v>244</v>
      </c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9"/>
      <c r="KZ5" s="95" t="s">
        <v>291</v>
      </c>
      <c r="LA5" s="114"/>
      <c r="LB5" s="114"/>
      <c r="LC5" s="114"/>
      <c r="LD5" s="114"/>
      <c r="LE5" s="114"/>
      <c r="LF5" s="114"/>
      <c r="LG5" s="114"/>
      <c r="LH5" s="114"/>
      <c r="LI5" s="114"/>
      <c r="LJ5" s="114"/>
      <c r="LK5" s="114"/>
      <c r="LL5" s="114"/>
      <c r="LM5" s="114"/>
      <c r="LN5" s="114"/>
      <c r="LO5" s="114"/>
      <c r="LP5" s="114"/>
      <c r="LQ5" s="114"/>
      <c r="LR5" s="114"/>
      <c r="LS5" s="114"/>
      <c r="LT5" s="114"/>
      <c r="LU5" s="114"/>
      <c r="LV5" s="114"/>
      <c r="LW5" s="114"/>
      <c r="LX5" s="114"/>
      <c r="LY5" s="114"/>
      <c r="LZ5" s="114"/>
      <c r="MA5" s="114"/>
      <c r="MB5" s="114"/>
      <c r="MC5" s="114"/>
      <c r="MD5" s="114"/>
      <c r="ME5" s="114"/>
      <c r="MF5" s="114"/>
      <c r="MG5" s="114"/>
      <c r="MH5" s="114"/>
      <c r="MI5" s="114"/>
      <c r="MJ5" s="114"/>
      <c r="MK5" s="114"/>
      <c r="ML5" s="114"/>
      <c r="MM5" s="114"/>
      <c r="MN5" s="114"/>
      <c r="MO5" s="114"/>
      <c r="MP5" s="114"/>
      <c r="MQ5" s="114"/>
      <c r="MR5" s="114"/>
      <c r="MS5" s="114"/>
      <c r="MT5" s="114"/>
      <c r="MU5" s="114"/>
      <c r="MV5" s="114"/>
      <c r="MW5" s="114"/>
      <c r="MX5" s="114"/>
      <c r="MY5" s="114"/>
      <c r="MZ5" s="114"/>
      <c r="NA5" s="114"/>
      <c r="NB5" s="114"/>
      <c r="NC5" s="114"/>
      <c r="ND5" s="114"/>
      <c r="NE5" s="114"/>
      <c r="NF5" s="114"/>
      <c r="NG5" s="114"/>
      <c r="NH5" s="114"/>
      <c r="NI5" s="114"/>
      <c r="NJ5" s="115"/>
    </row>
    <row r="6" spans="1:374" ht="15.6">
      <c r="A6" s="83"/>
      <c r="B6" s="83"/>
      <c r="C6" s="73" t="s">
        <v>88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 t="s">
        <v>86</v>
      </c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93" t="s">
        <v>3</v>
      </c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104"/>
      <c r="DG6" s="93" t="s">
        <v>896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120" t="s">
        <v>906</v>
      </c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1"/>
      <c r="FO6" s="73" t="s">
        <v>387</v>
      </c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107" t="s">
        <v>245</v>
      </c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9"/>
      <c r="HT6" s="133" t="s">
        <v>426</v>
      </c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4" t="s">
        <v>438</v>
      </c>
      <c r="IS6" s="134"/>
      <c r="IT6" s="134"/>
      <c r="IU6" s="134"/>
      <c r="IV6" s="134"/>
      <c r="IW6" s="134"/>
      <c r="IX6" s="134"/>
      <c r="IY6" s="134"/>
      <c r="IZ6" s="134"/>
      <c r="JA6" s="134"/>
      <c r="JB6" s="134"/>
      <c r="JC6" s="134"/>
      <c r="JD6" s="134"/>
      <c r="JE6" s="134"/>
      <c r="JF6" s="134"/>
      <c r="JG6" s="134"/>
      <c r="JH6" s="134"/>
      <c r="JI6" s="134"/>
      <c r="JJ6" s="134"/>
      <c r="JK6" s="134"/>
      <c r="JL6" s="134"/>
      <c r="JM6" s="134"/>
      <c r="JN6" s="134"/>
      <c r="JO6" s="134"/>
      <c r="JP6" s="107" t="s">
        <v>246</v>
      </c>
      <c r="JQ6" s="108"/>
      <c r="JR6" s="108"/>
      <c r="JS6" s="108"/>
      <c r="JT6" s="108"/>
      <c r="JU6" s="108"/>
      <c r="JV6" s="108"/>
      <c r="JW6" s="108"/>
      <c r="JX6" s="108"/>
      <c r="JY6" s="108"/>
      <c r="JZ6" s="108"/>
      <c r="KA6" s="108"/>
      <c r="KB6" s="108"/>
      <c r="KC6" s="108"/>
      <c r="KD6" s="108"/>
      <c r="KE6" s="108"/>
      <c r="KF6" s="108"/>
      <c r="KG6" s="108"/>
      <c r="KH6" s="108"/>
      <c r="KI6" s="108"/>
      <c r="KJ6" s="108"/>
      <c r="KK6" s="108"/>
      <c r="KL6" s="108"/>
      <c r="KM6" s="108"/>
      <c r="KN6" s="108"/>
      <c r="KO6" s="108"/>
      <c r="KP6" s="108"/>
      <c r="KQ6" s="108"/>
      <c r="KR6" s="108"/>
      <c r="KS6" s="108"/>
      <c r="KT6" s="108"/>
      <c r="KU6" s="108"/>
      <c r="KV6" s="108"/>
      <c r="KW6" s="108"/>
      <c r="KX6" s="108"/>
      <c r="KY6" s="109"/>
      <c r="KZ6" s="104" t="s">
        <v>292</v>
      </c>
      <c r="LA6" s="105"/>
      <c r="LB6" s="105"/>
      <c r="LC6" s="105"/>
      <c r="LD6" s="105"/>
      <c r="LE6" s="105"/>
      <c r="LF6" s="105"/>
      <c r="LG6" s="105"/>
      <c r="LH6" s="105"/>
      <c r="LI6" s="105"/>
      <c r="LJ6" s="105"/>
      <c r="LK6" s="105"/>
      <c r="LL6" s="105"/>
      <c r="LM6" s="105"/>
      <c r="LN6" s="105"/>
      <c r="LO6" s="105"/>
      <c r="LP6" s="105"/>
      <c r="LQ6" s="105"/>
      <c r="LR6" s="105"/>
      <c r="LS6" s="105"/>
      <c r="LT6" s="105"/>
      <c r="LU6" s="105"/>
      <c r="LV6" s="105"/>
      <c r="LW6" s="105"/>
      <c r="LX6" s="105"/>
      <c r="LY6" s="105"/>
      <c r="LZ6" s="105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6"/>
    </row>
    <row r="7" spans="1:374" ht="15.6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0"/>
      <c r="EL7" s="24"/>
      <c r="EM7" s="24"/>
      <c r="EN7" s="24"/>
      <c r="EO7" s="24"/>
      <c r="EP7" s="24"/>
      <c r="EQ7" s="24"/>
      <c r="ER7" s="24"/>
      <c r="ES7" s="24"/>
      <c r="ET7" s="2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5.6">
      <c r="A11" s="83"/>
      <c r="B11" s="8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30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39"/>
      <c r="EL11" s="4"/>
      <c r="EM11" s="4"/>
      <c r="EN11" s="4"/>
      <c r="EO11" s="4"/>
      <c r="EP11" s="4"/>
      <c r="EQ11" s="4"/>
      <c r="ER11" s="4"/>
      <c r="ES11" s="4"/>
      <c r="ET11" s="32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30"/>
      <c r="MY11" s="4"/>
      <c r="MZ11" s="4"/>
      <c r="NA11" s="4"/>
      <c r="NB11" s="4"/>
      <c r="NC11" s="4"/>
      <c r="ND11" s="4"/>
      <c r="NE11" s="4"/>
      <c r="NF11" s="4"/>
      <c r="NG11" s="30"/>
      <c r="NH11" s="4"/>
      <c r="NI11" s="4"/>
      <c r="NJ11" s="4"/>
    </row>
    <row r="12" spans="1:374" ht="16.2" thickBot="1">
      <c r="A12" s="83"/>
      <c r="B12" s="83"/>
      <c r="C12" s="71" t="s">
        <v>791</v>
      </c>
      <c r="D12" s="72" t="s">
        <v>5</v>
      </c>
      <c r="E12" s="72" t="s">
        <v>6</v>
      </c>
      <c r="F12" s="73" t="s">
        <v>874</v>
      </c>
      <c r="G12" s="73" t="s">
        <v>7</v>
      </c>
      <c r="H12" s="73" t="s">
        <v>8</v>
      </c>
      <c r="I12" s="73" t="s">
        <v>792</v>
      </c>
      <c r="J12" s="73" t="s">
        <v>9</v>
      </c>
      <c r="K12" s="73" t="s">
        <v>10</v>
      </c>
      <c r="L12" s="72" t="s">
        <v>793</v>
      </c>
      <c r="M12" s="72" t="s">
        <v>9</v>
      </c>
      <c r="N12" s="72" t="s">
        <v>10</v>
      </c>
      <c r="O12" s="72" t="s">
        <v>794</v>
      </c>
      <c r="P12" s="72" t="s">
        <v>11</v>
      </c>
      <c r="Q12" s="72" t="s">
        <v>4</v>
      </c>
      <c r="R12" s="72" t="s">
        <v>795</v>
      </c>
      <c r="S12" s="72" t="s">
        <v>6</v>
      </c>
      <c r="T12" s="72" t="s">
        <v>12</v>
      </c>
      <c r="U12" s="72" t="s">
        <v>796</v>
      </c>
      <c r="V12" s="72" t="s">
        <v>6</v>
      </c>
      <c r="W12" s="72" t="s">
        <v>12</v>
      </c>
      <c r="X12" s="74" t="s">
        <v>797</v>
      </c>
      <c r="Y12" s="68" t="s">
        <v>10</v>
      </c>
      <c r="Z12" s="71" t="s">
        <v>13</v>
      </c>
      <c r="AA12" s="72" t="s">
        <v>798</v>
      </c>
      <c r="AB12" s="72" t="s">
        <v>14</v>
      </c>
      <c r="AC12" s="72" t="s">
        <v>15</v>
      </c>
      <c r="AD12" s="72" t="s">
        <v>799</v>
      </c>
      <c r="AE12" s="72" t="s">
        <v>4</v>
      </c>
      <c r="AF12" s="72" t="s">
        <v>5</v>
      </c>
      <c r="AG12" s="72" t="s">
        <v>800</v>
      </c>
      <c r="AH12" s="72" t="s">
        <v>12</v>
      </c>
      <c r="AI12" s="72" t="s">
        <v>7</v>
      </c>
      <c r="AJ12" s="97" t="s">
        <v>875</v>
      </c>
      <c r="AK12" s="120"/>
      <c r="AL12" s="120"/>
      <c r="AM12" s="97" t="s">
        <v>801</v>
      </c>
      <c r="AN12" s="120"/>
      <c r="AO12" s="120"/>
      <c r="AP12" s="97" t="s">
        <v>802</v>
      </c>
      <c r="AQ12" s="120"/>
      <c r="AR12" s="120"/>
      <c r="AS12" s="97" t="s">
        <v>803</v>
      </c>
      <c r="AT12" s="120"/>
      <c r="AU12" s="120"/>
      <c r="AV12" s="97" t="s">
        <v>804</v>
      </c>
      <c r="AW12" s="120"/>
      <c r="AX12" s="120"/>
      <c r="AY12" s="97" t="s">
        <v>805</v>
      </c>
      <c r="AZ12" s="120"/>
      <c r="BA12" s="120"/>
      <c r="BB12" s="71" t="s">
        <v>806</v>
      </c>
      <c r="BC12" s="72"/>
      <c r="BD12" s="72"/>
      <c r="BE12" s="74" t="s">
        <v>876</v>
      </c>
      <c r="BF12" s="68"/>
      <c r="BG12" s="71"/>
      <c r="BH12" s="74" t="s">
        <v>807</v>
      </c>
      <c r="BI12" s="68"/>
      <c r="BJ12" s="71"/>
      <c r="BK12" s="72" t="s">
        <v>808</v>
      </c>
      <c r="BL12" s="72"/>
      <c r="BM12" s="72"/>
      <c r="BN12" s="72" t="s">
        <v>809</v>
      </c>
      <c r="BO12" s="72"/>
      <c r="BP12" s="72"/>
      <c r="BQ12" s="72" t="s">
        <v>810</v>
      </c>
      <c r="BR12" s="72"/>
      <c r="BS12" s="72"/>
      <c r="BT12" s="98" t="s">
        <v>811</v>
      </c>
      <c r="BU12" s="98"/>
      <c r="BV12" s="98"/>
      <c r="BW12" s="72" t="s">
        <v>812</v>
      </c>
      <c r="BX12" s="72"/>
      <c r="BY12" s="72"/>
      <c r="BZ12" s="72" t="s">
        <v>813</v>
      </c>
      <c r="CA12" s="72"/>
      <c r="CB12" s="72"/>
      <c r="CC12" s="72" t="s">
        <v>814</v>
      </c>
      <c r="CD12" s="72"/>
      <c r="CE12" s="72"/>
      <c r="CF12" s="72" t="s">
        <v>815</v>
      </c>
      <c r="CG12" s="72"/>
      <c r="CH12" s="72"/>
      <c r="CI12" s="72" t="s">
        <v>877</v>
      </c>
      <c r="CJ12" s="72"/>
      <c r="CK12" s="72"/>
      <c r="CL12" s="90" t="s">
        <v>816</v>
      </c>
      <c r="CM12" s="90"/>
      <c r="CN12" s="90"/>
      <c r="CO12" s="90" t="s">
        <v>817</v>
      </c>
      <c r="CP12" s="90"/>
      <c r="CQ12" s="96"/>
      <c r="CR12" s="73" t="s">
        <v>818</v>
      </c>
      <c r="CS12" s="73"/>
      <c r="CT12" s="73"/>
      <c r="CU12" s="73" t="s">
        <v>819</v>
      </c>
      <c r="CV12" s="73"/>
      <c r="CW12" s="73"/>
      <c r="CX12" s="93" t="s">
        <v>820</v>
      </c>
      <c r="CY12" s="93"/>
      <c r="CZ12" s="93"/>
      <c r="DA12" s="73" t="s">
        <v>821</v>
      </c>
      <c r="DB12" s="73"/>
      <c r="DC12" s="73"/>
      <c r="DD12" s="73" t="s">
        <v>822</v>
      </c>
      <c r="DE12" s="73"/>
      <c r="DF12" s="97"/>
      <c r="DG12" s="73" t="s">
        <v>878</v>
      </c>
      <c r="DH12" s="73"/>
      <c r="DI12" s="73"/>
      <c r="DJ12" s="73" t="s">
        <v>897</v>
      </c>
      <c r="DK12" s="73"/>
      <c r="DL12" s="73"/>
      <c r="DM12" s="73" t="s">
        <v>898</v>
      </c>
      <c r="DN12" s="73"/>
      <c r="DO12" s="73"/>
      <c r="DP12" s="73" t="s">
        <v>899</v>
      </c>
      <c r="DQ12" s="73"/>
      <c r="DR12" s="73"/>
      <c r="DS12" s="73" t="s">
        <v>900</v>
      </c>
      <c r="DT12" s="73"/>
      <c r="DU12" s="73"/>
      <c r="DV12" s="73" t="s">
        <v>901</v>
      </c>
      <c r="DW12" s="73"/>
      <c r="DX12" s="73"/>
      <c r="DY12" s="73" t="s">
        <v>902</v>
      </c>
      <c r="DZ12" s="73"/>
      <c r="EA12" s="73"/>
      <c r="EB12" s="73" t="s">
        <v>903</v>
      </c>
      <c r="EC12" s="73"/>
      <c r="ED12" s="73"/>
      <c r="EE12" s="73" t="s">
        <v>904</v>
      </c>
      <c r="EF12" s="73"/>
      <c r="EG12" s="73"/>
      <c r="EH12" s="73" t="s">
        <v>905</v>
      </c>
      <c r="EI12" s="73"/>
      <c r="EJ12" s="73"/>
      <c r="EK12" s="105" t="s">
        <v>823</v>
      </c>
      <c r="EL12" s="105"/>
      <c r="EM12" s="106"/>
      <c r="EN12" s="104" t="s">
        <v>879</v>
      </c>
      <c r="EO12" s="105"/>
      <c r="EP12" s="106"/>
      <c r="EQ12" s="104" t="s">
        <v>824</v>
      </c>
      <c r="ER12" s="105"/>
      <c r="ES12" s="106"/>
      <c r="ET12" s="93" t="s">
        <v>825</v>
      </c>
      <c r="EU12" s="93"/>
      <c r="EV12" s="93"/>
      <c r="EW12" s="93" t="s">
        <v>826</v>
      </c>
      <c r="EX12" s="93"/>
      <c r="EY12" s="93"/>
      <c r="EZ12" s="93" t="s">
        <v>827</v>
      </c>
      <c r="FA12" s="93"/>
      <c r="FB12" s="93"/>
      <c r="FC12" s="93" t="s">
        <v>828</v>
      </c>
      <c r="FD12" s="93"/>
      <c r="FE12" s="93"/>
      <c r="FF12" s="93" t="s">
        <v>829</v>
      </c>
      <c r="FG12" s="93"/>
      <c r="FH12" s="104"/>
      <c r="FI12" s="93" t="s">
        <v>830</v>
      </c>
      <c r="FJ12" s="93"/>
      <c r="FK12" s="93"/>
      <c r="FL12" s="93" t="s">
        <v>907</v>
      </c>
      <c r="FM12" s="93"/>
      <c r="FN12" s="93"/>
      <c r="FO12" s="93" t="s">
        <v>831</v>
      </c>
      <c r="FP12" s="93"/>
      <c r="FQ12" s="93"/>
      <c r="FR12" s="93" t="s">
        <v>880</v>
      </c>
      <c r="FS12" s="93"/>
      <c r="FT12" s="93"/>
      <c r="FU12" s="93" t="s">
        <v>832</v>
      </c>
      <c r="FV12" s="93"/>
      <c r="FW12" s="93"/>
      <c r="FX12" s="93" t="s">
        <v>833</v>
      </c>
      <c r="FY12" s="93"/>
      <c r="FZ12" s="93"/>
      <c r="GA12" s="93" t="s">
        <v>834</v>
      </c>
      <c r="GB12" s="93"/>
      <c r="GC12" s="93"/>
      <c r="GD12" s="93" t="s">
        <v>835</v>
      </c>
      <c r="GE12" s="93"/>
      <c r="GF12" s="93"/>
      <c r="GG12" s="93" t="s">
        <v>836</v>
      </c>
      <c r="GH12" s="93"/>
      <c r="GI12" s="93"/>
      <c r="GJ12" s="93" t="s">
        <v>837</v>
      </c>
      <c r="GK12" s="93"/>
      <c r="GL12" s="93"/>
      <c r="GM12" s="93" t="s">
        <v>838</v>
      </c>
      <c r="GN12" s="93"/>
      <c r="GO12" s="93"/>
      <c r="GP12" s="93" t="s">
        <v>839</v>
      </c>
      <c r="GQ12" s="93"/>
      <c r="GR12" s="93"/>
      <c r="GS12" s="93" t="s">
        <v>840</v>
      </c>
      <c r="GT12" s="93"/>
      <c r="GU12" s="93"/>
      <c r="GV12" s="93" t="s">
        <v>881</v>
      </c>
      <c r="GW12" s="93"/>
      <c r="GX12" s="93"/>
      <c r="GY12" s="93" t="s">
        <v>841</v>
      </c>
      <c r="GZ12" s="93"/>
      <c r="HA12" s="93"/>
      <c r="HB12" s="93" t="s">
        <v>842</v>
      </c>
      <c r="HC12" s="93"/>
      <c r="HD12" s="93"/>
      <c r="HE12" s="104" t="s">
        <v>843</v>
      </c>
      <c r="HF12" s="105"/>
      <c r="HG12" s="106"/>
      <c r="HH12" s="104" t="s">
        <v>844</v>
      </c>
      <c r="HI12" s="105"/>
      <c r="HJ12" s="106"/>
      <c r="HK12" s="104" t="s">
        <v>845</v>
      </c>
      <c r="HL12" s="105"/>
      <c r="HM12" s="106"/>
      <c r="HN12" s="104" t="s">
        <v>846</v>
      </c>
      <c r="HO12" s="105"/>
      <c r="HP12" s="106"/>
      <c r="HQ12" s="104" t="s">
        <v>847</v>
      </c>
      <c r="HR12" s="105"/>
      <c r="HS12" s="106"/>
      <c r="HT12" s="104" t="s">
        <v>882</v>
      </c>
      <c r="HU12" s="105"/>
      <c r="HV12" s="106"/>
      <c r="HW12" s="104" t="s">
        <v>883</v>
      </c>
      <c r="HX12" s="105"/>
      <c r="HY12" s="106"/>
      <c r="HZ12" s="104" t="s">
        <v>884</v>
      </c>
      <c r="IA12" s="105"/>
      <c r="IB12" s="106"/>
      <c r="IC12" s="104" t="s">
        <v>885</v>
      </c>
      <c r="ID12" s="105"/>
      <c r="IE12" s="106"/>
      <c r="IF12" s="104" t="s">
        <v>886</v>
      </c>
      <c r="IG12" s="105"/>
      <c r="IH12" s="106"/>
      <c r="II12" s="104" t="s">
        <v>887</v>
      </c>
      <c r="IJ12" s="105"/>
      <c r="IK12" s="106"/>
      <c r="IL12" s="104" t="s">
        <v>888</v>
      </c>
      <c r="IM12" s="105"/>
      <c r="IN12" s="106"/>
      <c r="IO12" s="104" t="s">
        <v>889</v>
      </c>
      <c r="IP12" s="105"/>
      <c r="IQ12" s="106"/>
      <c r="IR12" s="106" t="s">
        <v>890</v>
      </c>
      <c r="IS12" s="93"/>
      <c r="IT12" s="93"/>
      <c r="IU12" s="93" t="s">
        <v>891</v>
      </c>
      <c r="IV12" s="93"/>
      <c r="IW12" s="93"/>
      <c r="IX12" s="93" t="s">
        <v>848</v>
      </c>
      <c r="IY12" s="93"/>
      <c r="IZ12" s="93"/>
      <c r="JA12" s="93" t="s">
        <v>849</v>
      </c>
      <c r="JB12" s="93"/>
      <c r="JC12" s="93"/>
      <c r="JD12" s="93" t="s">
        <v>892</v>
      </c>
      <c r="JE12" s="93"/>
      <c r="JF12" s="93"/>
      <c r="JG12" s="93" t="s">
        <v>850</v>
      </c>
      <c r="JH12" s="93"/>
      <c r="JI12" s="93"/>
      <c r="JJ12" s="93" t="s">
        <v>851</v>
      </c>
      <c r="JK12" s="93"/>
      <c r="JL12" s="93"/>
      <c r="JM12" s="93" t="s">
        <v>852</v>
      </c>
      <c r="JN12" s="93"/>
      <c r="JO12" s="93"/>
      <c r="JP12" s="93" t="s">
        <v>853</v>
      </c>
      <c r="JQ12" s="93"/>
      <c r="JR12" s="93"/>
      <c r="JS12" s="128" t="s">
        <v>854</v>
      </c>
      <c r="JT12" s="129"/>
      <c r="JU12" s="130"/>
      <c r="JV12" s="128" t="s">
        <v>855</v>
      </c>
      <c r="JW12" s="129"/>
      <c r="JX12" s="130"/>
      <c r="JY12" s="128" t="s">
        <v>856</v>
      </c>
      <c r="JZ12" s="129"/>
      <c r="KA12" s="130"/>
      <c r="KB12" s="128" t="s">
        <v>908</v>
      </c>
      <c r="KC12" s="129"/>
      <c r="KD12" s="130"/>
      <c r="KE12" s="128" t="s">
        <v>909</v>
      </c>
      <c r="KF12" s="129"/>
      <c r="KG12" s="130"/>
      <c r="KH12" s="128" t="s">
        <v>910</v>
      </c>
      <c r="KI12" s="129"/>
      <c r="KJ12" s="130"/>
      <c r="KK12" s="128" t="s">
        <v>911</v>
      </c>
      <c r="KL12" s="129"/>
      <c r="KM12" s="130"/>
      <c r="KN12" s="128" t="s">
        <v>912</v>
      </c>
      <c r="KO12" s="129"/>
      <c r="KP12" s="130"/>
      <c r="KQ12" s="128" t="s">
        <v>913</v>
      </c>
      <c r="KR12" s="129"/>
      <c r="KS12" s="130"/>
      <c r="KT12" s="128" t="s">
        <v>914</v>
      </c>
      <c r="KU12" s="129"/>
      <c r="KV12" s="130"/>
      <c r="KW12" s="128" t="s">
        <v>915</v>
      </c>
      <c r="KX12" s="129"/>
      <c r="KY12" s="130"/>
      <c r="KZ12" s="93" t="s">
        <v>857</v>
      </c>
      <c r="LA12" s="93"/>
      <c r="LB12" s="93"/>
      <c r="LC12" s="93" t="s">
        <v>893</v>
      </c>
      <c r="LD12" s="93"/>
      <c r="LE12" s="93"/>
      <c r="LF12" s="93" t="s">
        <v>858</v>
      </c>
      <c r="LG12" s="93"/>
      <c r="LH12" s="93"/>
      <c r="LI12" s="93" t="s">
        <v>859</v>
      </c>
      <c r="LJ12" s="93"/>
      <c r="LK12" s="93"/>
      <c r="LL12" s="93" t="s">
        <v>860</v>
      </c>
      <c r="LM12" s="93"/>
      <c r="LN12" s="93"/>
      <c r="LO12" s="93" t="s">
        <v>861</v>
      </c>
      <c r="LP12" s="93"/>
      <c r="LQ12" s="93"/>
      <c r="LR12" s="93" t="s">
        <v>862</v>
      </c>
      <c r="LS12" s="93"/>
      <c r="LT12" s="93"/>
      <c r="LU12" s="93" t="s">
        <v>863</v>
      </c>
      <c r="LV12" s="93"/>
      <c r="LW12" s="93"/>
      <c r="LX12" s="93" t="s">
        <v>864</v>
      </c>
      <c r="LY12" s="93"/>
      <c r="LZ12" s="93"/>
      <c r="MA12" s="93" t="s">
        <v>865</v>
      </c>
      <c r="MB12" s="93"/>
      <c r="MC12" s="93"/>
      <c r="MD12" s="93" t="s">
        <v>866</v>
      </c>
      <c r="ME12" s="93"/>
      <c r="MF12" s="93"/>
      <c r="MG12" s="93" t="s">
        <v>894</v>
      </c>
      <c r="MH12" s="93"/>
      <c r="MI12" s="93"/>
      <c r="MJ12" s="93" t="s">
        <v>867</v>
      </c>
      <c r="MK12" s="93"/>
      <c r="ML12" s="93"/>
      <c r="MM12" s="93" t="s">
        <v>868</v>
      </c>
      <c r="MN12" s="93"/>
      <c r="MO12" s="93"/>
      <c r="MP12" s="93" t="s">
        <v>869</v>
      </c>
      <c r="MQ12" s="93"/>
      <c r="MR12" s="93"/>
      <c r="MS12" s="93" t="s">
        <v>870</v>
      </c>
      <c r="MT12" s="93"/>
      <c r="MU12" s="93"/>
      <c r="MV12" s="93" t="s">
        <v>871</v>
      </c>
      <c r="MW12" s="93"/>
      <c r="MX12" s="104"/>
      <c r="MY12" s="93" t="s">
        <v>872</v>
      </c>
      <c r="MZ12" s="93"/>
      <c r="NA12" s="104"/>
      <c r="NB12" s="93" t="s">
        <v>873</v>
      </c>
      <c r="NC12" s="93"/>
      <c r="ND12" s="104"/>
      <c r="NE12" s="93" t="s">
        <v>895</v>
      </c>
      <c r="NF12" s="93"/>
      <c r="NG12" s="104"/>
      <c r="NH12" s="104" t="s">
        <v>916</v>
      </c>
      <c r="NI12" s="114"/>
      <c r="NJ12" s="115"/>
    </row>
    <row r="13" spans="1:374" ht="15" thickBot="1">
      <c r="A13" s="83"/>
      <c r="B13" s="83"/>
      <c r="C13" s="91" t="s">
        <v>917</v>
      </c>
      <c r="D13" s="92"/>
      <c r="E13" s="99"/>
      <c r="F13" s="91" t="s">
        <v>919</v>
      </c>
      <c r="G13" s="92"/>
      <c r="H13" s="99"/>
      <c r="I13" s="91" t="s">
        <v>479</v>
      </c>
      <c r="J13" s="92"/>
      <c r="K13" s="99"/>
      <c r="L13" s="91" t="s">
        <v>922</v>
      </c>
      <c r="M13" s="92"/>
      <c r="N13" s="99"/>
      <c r="O13" s="91" t="s">
        <v>926</v>
      </c>
      <c r="P13" s="92"/>
      <c r="Q13" s="99"/>
      <c r="R13" s="91" t="s">
        <v>928</v>
      </c>
      <c r="S13" s="92"/>
      <c r="T13" s="99"/>
      <c r="U13" s="91" t="s">
        <v>932</v>
      </c>
      <c r="V13" s="92"/>
      <c r="W13" s="99"/>
      <c r="X13" s="91" t="s">
        <v>936</v>
      </c>
      <c r="Y13" s="92"/>
      <c r="Z13" s="99"/>
      <c r="AA13" s="91" t="s">
        <v>940</v>
      </c>
      <c r="AB13" s="92"/>
      <c r="AC13" s="99"/>
      <c r="AD13" s="91" t="s">
        <v>944</v>
      </c>
      <c r="AE13" s="92"/>
      <c r="AF13" s="99"/>
      <c r="AG13" s="91" t="s">
        <v>947</v>
      </c>
      <c r="AH13" s="92"/>
      <c r="AI13" s="99"/>
      <c r="AJ13" s="91" t="s">
        <v>951</v>
      </c>
      <c r="AK13" s="92"/>
      <c r="AL13" s="99"/>
      <c r="AM13" s="91" t="s">
        <v>953</v>
      </c>
      <c r="AN13" s="92"/>
      <c r="AO13" s="99"/>
      <c r="AP13" s="91" t="s">
        <v>956</v>
      </c>
      <c r="AQ13" s="92"/>
      <c r="AR13" s="99"/>
      <c r="AS13" s="91" t="s">
        <v>959</v>
      </c>
      <c r="AT13" s="92"/>
      <c r="AU13" s="99"/>
      <c r="AV13" s="91" t="s">
        <v>963</v>
      </c>
      <c r="AW13" s="92"/>
      <c r="AX13" s="99"/>
      <c r="AY13" s="91" t="s">
        <v>966</v>
      </c>
      <c r="AZ13" s="92"/>
      <c r="BA13" s="99"/>
      <c r="BB13" s="122" t="s">
        <v>970</v>
      </c>
      <c r="BC13" s="123"/>
      <c r="BD13" s="124"/>
      <c r="BE13" s="91" t="s">
        <v>971</v>
      </c>
      <c r="BF13" s="92"/>
      <c r="BG13" s="99"/>
      <c r="BH13" s="91" t="s">
        <v>975</v>
      </c>
      <c r="BI13" s="92"/>
      <c r="BJ13" s="99"/>
      <c r="BK13" s="91" t="s">
        <v>978</v>
      </c>
      <c r="BL13" s="92"/>
      <c r="BM13" s="99"/>
      <c r="BN13" s="91" t="s">
        <v>979</v>
      </c>
      <c r="BO13" s="92"/>
      <c r="BP13" s="99"/>
      <c r="BQ13" s="91" t="s">
        <v>983</v>
      </c>
      <c r="BR13" s="92"/>
      <c r="BS13" s="99"/>
      <c r="BT13" s="91" t="s">
        <v>985</v>
      </c>
      <c r="BU13" s="92"/>
      <c r="BV13" s="99"/>
      <c r="BW13" s="91" t="s">
        <v>989</v>
      </c>
      <c r="BX13" s="92"/>
      <c r="BY13" s="99"/>
      <c r="BZ13" s="91" t="s">
        <v>993</v>
      </c>
      <c r="CA13" s="92"/>
      <c r="CB13" s="99"/>
      <c r="CC13" s="91" t="s">
        <v>553</v>
      </c>
      <c r="CD13" s="92"/>
      <c r="CE13" s="99"/>
      <c r="CF13" s="91" t="s">
        <v>995</v>
      </c>
      <c r="CG13" s="92"/>
      <c r="CH13" s="99"/>
      <c r="CI13" s="91" t="s">
        <v>999</v>
      </c>
      <c r="CJ13" s="92"/>
      <c r="CK13" s="99"/>
      <c r="CL13" s="91" t="s">
        <v>1003</v>
      </c>
      <c r="CM13" s="92"/>
      <c r="CN13" s="99"/>
      <c r="CO13" s="91" t="s">
        <v>1005</v>
      </c>
      <c r="CP13" s="92"/>
      <c r="CQ13" s="99"/>
      <c r="CR13" s="91" t="s">
        <v>1008</v>
      </c>
      <c r="CS13" s="92"/>
      <c r="CT13" s="99"/>
      <c r="CU13" s="91" t="s">
        <v>1011</v>
      </c>
      <c r="CV13" s="92"/>
      <c r="CW13" s="99"/>
      <c r="CX13" s="91" t="s">
        <v>1013</v>
      </c>
      <c r="CY13" s="92"/>
      <c r="CZ13" s="99"/>
      <c r="DA13" s="91" t="s">
        <v>1017</v>
      </c>
      <c r="DB13" s="92"/>
      <c r="DC13" s="99"/>
      <c r="DD13" s="91" t="s">
        <v>1018</v>
      </c>
      <c r="DE13" s="92"/>
      <c r="DF13" s="99"/>
      <c r="DG13" s="91" t="s">
        <v>1022</v>
      </c>
      <c r="DH13" s="92"/>
      <c r="DI13" s="99"/>
      <c r="DJ13" s="91" t="s">
        <v>1023</v>
      </c>
      <c r="DK13" s="92"/>
      <c r="DL13" s="99"/>
      <c r="DM13" s="91" t="s">
        <v>1024</v>
      </c>
      <c r="DN13" s="92"/>
      <c r="DO13" s="99"/>
      <c r="DP13" s="91" t="s">
        <v>1028</v>
      </c>
      <c r="DQ13" s="92"/>
      <c r="DR13" s="99"/>
      <c r="DS13" s="91" t="s">
        <v>1032</v>
      </c>
      <c r="DT13" s="92"/>
      <c r="DU13" s="99"/>
      <c r="DV13" s="122" t="s">
        <v>1035</v>
      </c>
      <c r="DW13" s="123"/>
      <c r="DX13" s="124"/>
      <c r="DY13" s="91" t="s">
        <v>1038</v>
      </c>
      <c r="DZ13" s="92"/>
      <c r="EA13" s="99"/>
      <c r="EB13" s="91" t="s">
        <v>1041</v>
      </c>
      <c r="EC13" s="92"/>
      <c r="ED13" s="99"/>
      <c r="EE13" s="91" t="s">
        <v>1042</v>
      </c>
      <c r="EF13" s="92"/>
      <c r="EG13" s="99"/>
      <c r="EH13" s="91" t="s">
        <v>1046</v>
      </c>
      <c r="EI13" s="92"/>
      <c r="EJ13" s="99"/>
      <c r="EK13" s="91" t="s">
        <v>1049</v>
      </c>
      <c r="EL13" s="92"/>
      <c r="EM13" s="99"/>
      <c r="EN13" s="91" t="s">
        <v>1051</v>
      </c>
      <c r="EO13" s="92"/>
      <c r="EP13" s="99"/>
      <c r="EQ13" s="91" t="s">
        <v>1053</v>
      </c>
      <c r="ER13" s="92"/>
      <c r="ES13" s="99"/>
      <c r="ET13" s="91" t="s">
        <v>1056</v>
      </c>
      <c r="EU13" s="92"/>
      <c r="EV13" s="99"/>
      <c r="EW13" s="91" t="s">
        <v>1060</v>
      </c>
      <c r="EX13" s="92"/>
      <c r="EY13" s="99"/>
      <c r="EZ13" s="91" t="s">
        <v>1062</v>
      </c>
      <c r="FA13" s="92"/>
      <c r="FB13" s="99"/>
      <c r="FC13" s="91" t="s">
        <v>1066</v>
      </c>
      <c r="FD13" s="92"/>
      <c r="FE13" s="99"/>
      <c r="FF13" s="91" t="s">
        <v>1069</v>
      </c>
      <c r="FG13" s="92"/>
      <c r="FH13" s="99"/>
      <c r="FI13" s="91" t="s">
        <v>1073</v>
      </c>
      <c r="FJ13" s="92"/>
      <c r="FK13" s="99"/>
      <c r="FL13" s="91" t="s">
        <v>1077</v>
      </c>
      <c r="FM13" s="92"/>
      <c r="FN13" s="99"/>
      <c r="FO13" s="91" t="s">
        <v>1078</v>
      </c>
      <c r="FP13" s="92"/>
      <c r="FQ13" s="99"/>
      <c r="FR13" s="91" t="s">
        <v>1079</v>
      </c>
      <c r="FS13" s="92"/>
      <c r="FT13" s="99"/>
      <c r="FU13" s="91" t="s">
        <v>1081</v>
      </c>
      <c r="FV13" s="92"/>
      <c r="FW13" s="99"/>
      <c r="FX13" s="91" t="s">
        <v>1084</v>
      </c>
      <c r="FY13" s="92"/>
      <c r="FZ13" s="99"/>
      <c r="GA13" s="125" t="s">
        <v>1087</v>
      </c>
      <c r="GB13" s="126"/>
      <c r="GC13" s="127"/>
      <c r="GD13" s="91" t="s">
        <v>1091</v>
      </c>
      <c r="GE13" s="92"/>
      <c r="GF13" s="99"/>
      <c r="GG13" s="91" t="s">
        <v>1095</v>
      </c>
      <c r="GH13" s="92"/>
      <c r="GI13" s="99"/>
      <c r="GJ13" s="91" t="s">
        <v>1096</v>
      </c>
      <c r="GK13" s="92"/>
      <c r="GL13" s="99"/>
      <c r="GM13" s="91" t="s">
        <v>1103</v>
      </c>
      <c r="GN13" s="92"/>
      <c r="GO13" s="99"/>
      <c r="GP13" s="91" t="s">
        <v>1106</v>
      </c>
      <c r="GQ13" s="92"/>
      <c r="GR13" s="99"/>
      <c r="GS13" s="91" t="s">
        <v>1107</v>
      </c>
      <c r="GT13" s="92"/>
      <c r="GU13" s="99"/>
      <c r="GV13" s="91" t="s">
        <v>1111</v>
      </c>
      <c r="GW13" s="92"/>
      <c r="GX13" s="99"/>
      <c r="GY13" s="125" t="s">
        <v>1113</v>
      </c>
      <c r="GZ13" s="126"/>
      <c r="HA13" s="127"/>
      <c r="HB13" s="139" t="s">
        <v>1116</v>
      </c>
      <c r="HC13" s="140"/>
      <c r="HD13" s="141"/>
      <c r="HE13" s="91" t="s">
        <v>1119</v>
      </c>
      <c r="HF13" s="92"/>
      <c r="HG13" s="99"/>
      <c r="HH13" s="91" t="s">
        <v>1120</v>
      </c>
      <c r="HI13" s="92"/>
      <c r="HJ13" s="99"/>
      <c r="HK13" s="91" t="s">
        <v>1124</v>
      </c>
      <c r="HL13" s="92"/>
      <c r="HM13" s="99"/>
      <c r="HN13" s="91" t="s">
        <v>1128</v>
      </c>
      <c r="HO13" s="92"/>
      <c r="HP13" s="99"/>
      <c r="HQ13" s="91" t="s">
        <v>1132</v>
      </c>
      <c r="HR13" s="92"/>
      <c r="HS13" s="99"/>
      <c r="HT13" s="136" t="s">
        <v>1136</v>
      </c>
      <c r="HU13" s="137"/>
      <c r="HV13" s="138"/>
      <c r="HW13" s="125" t="s">
        <v>1138</v>
      </c>
      <c r="HX13" s="126"/>
      <c r="HY13" s="127"/>
      <c r="HZ13" s="125" t="s">
        <v>1142</v>
      </c>
      <c r="IA13" s="126"/>
      <c r="IB13" s="127"/>
      <c r="IC13" s="125" t="s">
        <v>1146</v>
      </c>
      <c r="ID13" s="126"/>
      <c r="IE13" s="127"/>
      <c r="IF13" s="125" t="s">
        <v>1150</v>
      </c>
      <c r="IG13" s="126"/>
      <c r="IH13" s="127"/>
      <c r="II13" s="125" t="s">
        <v>1151</v>
      </c>
      <c r="IJ13" s="126"/>
      <c r="IK13" s="127"/>
      <c r="IL13" s="125" t="s">
        <v>1155</v>
      </c>
      <c r="IM13" s="126"/>
      <c r="IN13" s="127"/>
      <c r="IO13" s="125" t="s">
        <v>1158</v>
      </c>
      <c r="IP13" s="126"/>
      <c r="IQ13" s="127"/>
      <c r="IR13" s="125" t="s">
        <v>1161</v>
      </c>
      <c r="IS13" s="126"/>
      <c r="IT13" s="127"/>
      <c r="IU13" s="125" t="s">
        <v>1162</v>
      </c>
      <c r="IV13" s="126"/>
      <c r="IW13" s="127"/>
      <c r="IX13" s="125" t="s">
        <v>1165</v>
      </c>
      <c r="IY13" s="126"/>
      <c r="IZ13" s="127"/>
      <c r="JA13" s="125" t="s">
        <v>1168</v>
      </c>
      <c r="JB13" s="126"/>
      <c r="JC13" s="127"/>
      <c r="JD13" s="125" t="s">
        <v>1172</v>
      </c>
      <c r="JE13" s="126"/>
      <c r="JF13" s="127"/>
      <c r="JG13" s="125" t="s">
        <v>1175</v>
      </c>
      <c r="JH13" s="126"/>
      <c r="JI13" s="127"/>
      <c r="JJ13" s="136" t="s">
        <v>1177</v>
      </c>
      <c r="JK13" s="137"/>
      <c r="JL13" s="138"/>
      <c r="JM13" s="125" t="s">
        <v>1181</v>
      </c>
      <c r="JN13" s="126"/>
      <c r="JO13" s="127"/>
      <c r="JP13" s="125" t="s">
        <v>1185</v>
      </c>
      <c r="JQ13" s="126"/>
      <c r="JR13" s="127"/>
      <c r="JS13" s="125" t="s">
        <v>1187</v>
      </c>
      <c r="JT13" s="126"/>
      <c r="JU13" s="127"/>
      <c r="JV13" s="125" t="s">
        <v>1188</v>
      </c>
      <c r="JW13" s="126"/>
      <c r="JX13" s="127"/>
      <c r="JY13" s="125" t="s">
        <v>1191</v>
      </c>
      <c r="JZ13" s="126"/>
      <c r="KA13" s="127"/>
      <c r="KB13" s="125" t="s">
        <v>1193</v>
      </c>
      <c r="KC13" s="126"/>
      <c r="KD13" s="127"/>
      <c r="KE13" s="125" t="s">
        <v>1197</v>
      </c>
      <c r="KF13" s="126"/>
      <c r="KG13" s="127"/>
      <c r="KH13" s="125" t="s">
        <v>1201</v>
      </c>
      <c r="KI13" s="126"/>
      <c r="KJ13" s="127"/>
      <c r="KK13" s="125" t="s">
        <v>1205</v>
      </c>
      <c r="KL13" s="126"/>
      <c r="KM13" s="127"/>
      <c r="KN13" s="125" t="s">
        <v>1207</v>
      </c>
      <c r="KO13" s="126"/>
      <c r="KP13" s="127"/>
      <c r="KQ13" s="125" t="s">
        <v>1208</v>
      </c>
      <c r="KR13" s="126"/>
      <c r="KS13" s="127"/>
      <c r="KT13" s="125" t="s">
        <v>1212</v>
      </c>
      <c r="KU13" s="126"/>
      <c r="KV13" s="127"/>
      <c r="KW13" s="125" t="s">
        <v>1216</v>
      </c>
      <c r="KX13" s="126"/>
      <c r="KY13" s="127"/>
      <c r="KZ13" s="125" t="s">
        <v>1222</v>
      </c>
      <c r="LA13" s="126"/>
      <c r="LB13" s="127"/>
      <c r="LC13" s="125" t="s">
        <v>1225</v>
      </c>
      <c r="LD13" s="126"/>
      <c r="LE13" s="127"/>
      <c r="LF13" s="125" t="s">
        <v>1227</v>
      </c>
      <c r="LG13" s="126"/>
      <c r="LH13" s="127"/>
      <c r="LI13" s="136" t="s">
        <v>1231</v>
      </c>
      <c r="LJ13" s="137"/>
      <c r="LK13" s="138"/>
      <c r="LL13" s="125" t="s">
        <v>1235</v>
      </c>
      <c r="LM13" s="126"/>
      <c r="LN13" s="127"/>
      <c r="LO13" s="125" t="s">
        <v>1236</v>
      </c>
      <c r="LP13" s="126"/>
      <c r="LQ13" s="127"/>
      <c r="LR13" s="125" t="s">
        <v>1237</v>
      </c>
      <c r="LS13" s="126"/>
      <c r="LT13" s="127"/>
      <c r="LU13" s="125" t="s">
        <v>1238</v>
      </c>
      <c r="LV13" s="126"/>
      <c r="LW13" s="127"/>
      <c r="LX13" s="125" t="s">
        <v>1241</v>
      </c>
      <c r="LY13" s="126"/>
      <c r="LZ13" s="127"/>
      <c r="MA13" s="125" t="s">
        <v>1243</v>
      </c>
      <c r="MB13" s="126"/>
      <c r="MC13" s="127"/>
      <c r="MD13" s="125" t="s">
        <v>1244</v>
      </c>
      <c r="ME13" s="126"/>
      <c r="MF13" s="127"/>
      <c r="MG13" s="125" t="s">
        <v>1248</v>
      </c>
      <c r="MH13" s="126"/>
      <c r="MI13" s="127"/>
      <c r="MJ13" s="125" t="s">
        <v>1250</v>
      </c>
      <c r="MK13" s="126"/>
      <c r="ML13" s="127"/>
      <c r="MM13" s="125" t="s">
        <v>1251</v>
      </c>
      <c r="MN13" s="126"/>
      <c r="MO13" s="127"/>
      <c r="MP13" s="125" t="s">
        <v>1254</v>
      </c>
      <c r="MQ13" s="126"/>
      <c r="MR13" s="127"/>
      <c r="MS13" s="125" t="s">
        <v>1255</v>
      </c>
      <c r="MT13" s="126"/>
      <c r="MU13" s="127"/>
      <c r="MV13" s="125" t="s">
        <v>1257</v>
      </c>
      <c r="MW13" s="126"/>
      <c r="MX13" s="127"/>
      <c r="MY13" s="125" t="s">
        <v>1261</v>
      </c>
      <c r="MZ13" s="126"/>
      <c r="NA13" s="127"/>
      <c r="NB13" s="125" t="s">
        <v>1265</v>
      </c>
      <c r="NC13" s="126"/>
      <c r="ND13" s="127"/>
      <c r="NE13" s="125" t="s">
        <v>1268</v>
      </c>
      <c r="NF13" s="126"/>
      <c r="NG13" s="127"/>
      <c r="NH13" s="125" t="s">
        <v>1271</v>
      </c>
      <c r="NI13" s="126"/>
      <c r="NJ13" s="127"/>
    </row>
    <row r="14" spans="1:374" ht="96.6" thickBot="1">
      <c r="A14" s="83"/>
      <c r="B14" s="83"/>
      <c r="C14" s="20" t="s">
        <v>41</v>
      </c>
      <c r="D14" s="21" t="s">
        <v>918</v>
      </c>
      <c r="E14" s="22" t="s">
        <v>43</v>
      </c>
      <c r="F14" s="20" t="s">
        <v>920</v>
      </c>
      <c r="G14" s="21" t="s">
        <v>53</v>
      </c>
      <c r="H14" s="22" t="s">
        <v>265</v>
      </c>
      <c r="I14" s="20" t="s">
        <v>480</v>
      </c>
      <c r="J14" s="21" t="s">
        <v>363</v>
      </c>
      <c r="K14" s="22" t="s">
        <v>921</v>
      </c>
      <c r="L14" s="20" t="s">
        <v>923</v>
      </c>
      <c r="M14" s="21" t="s">
        <v>924</v>
      </c>
      <c r="N14" s="22" t="s">
        <v>925</v>
      </c>
      <c r="O14" s="20" t="s">
        <v>923</v>
      </c>
      <c r="P14" s="21" t="s">
        <v>924</v>
      </c>
      <c r="Q14" s="22" t="s">
        <v>927</v>
      </c>
      <c r="R14" s="20" t="s">
        <v>929</v>
      </c>
      <c r="S14" s="21" t="s">
        <v>930</v>
      </c>
      <c r="T14" s="22" t="s">
        <v>931</v>
      </c>
      <c r="U14" s="20" t="s">
        <v>933</v>
      </c>
      <c r="V14" s="21" t="s">
        <v>934</v>
      </c>
      <c r="W14" s="22" t="s">
        <v>935</v>
      </c>
      <c r="X14" s="20" t="s">
        <v>937</v>
      </c>
      <c r="Y14" s="21" t="s">
        <v>938</v>
      </c>
      <c r="Z14" s="22" t="s">
        <v>939</v>
      </c>
      <c r="AA14" s="20" t="s">
        <v>941</v>
      </c>
      <c r="AB14" s="21" t="s">
        <v>942</v>
      </c>
      <c r="AC14" s="22" t="s">
        <v>943</v>
      </c>
      <c r="AD14" s="20" t="s">
        <v>945</v>
      </c>
      <c r="AE14" s="21" t="s">
        <v>65</v>
      </c>
      <c r="AF14" s="22" t="s">
        <v>946</v>
      </c>
      <c r="AG14" s="38" t="s">
        <v>948</v>
      </c>
      <c r="AH14" s="21" t="s">
        <v>949</v>
      </c>
      <c r="AI14" s="22" t="s">
        <v>950</v>
      </c>
      <c r="AJ14" s="20" t="s">
        <v>48</v>
      </c>
      <c r="AK14" s="21" t="s">
        <v>952</v>
      </c>
      <c r="AL14" s="22" t="s">
        <v>279</v>
      </c>
      <c r="AM14" s="20" t="s">
        <v>954</v>
      </c>
      <c r="AN14" s="21" t="s">
        <v>62</v>
      </c>
      <c r="AO14" s="22" t="s">
        <v>955</v>
      </c>
      <c r="AP14" s="20" t="s">
        <v>957</v>
      </c>
      <c r="AQ14" s="21" t="s">
        <v>958</v>
      </c>
      <c r="AR14" s="22" t="s">
        <v>507</v>
      </c>
      <c r="AS14" s="20" t="s">
        <v>960</v>
      </c>
      <c r="AT14" s="21" t="s">
        <v>961</v>
      </c>
      <c r="AU14" s="22" t="s">
        <v>962</v>
      </c>
      <c r="AV14" s="20" t="s">
        <v>340</v>
      </c>
      <c r="AW14" s="21" t="s">
        <v>964</v>
      </c>
      <c r="AX14" s="22" t="s">
        <v>965</v>
      </c>
      <c r="AY14" s="20" t="s">
        <v>967</v>
      </c>
      <c r="AZ14" s="21" t="s">
        <v>968</v>
      </c>
      <c r="BA14" s="22" t="s">
        <v>969</v>
      </c>
      <c r="BB14" s="20" t="s">
        <v>170</v>
      </c>
      <c r="BC14" s="21" t="s">
        <v>171</v>
      </c>
      <c r="BD14" s="22" t="s">
        <v>540</v>
      </c>
      <c r="BE14" s="20" t="s">
        <v>972</v>
      </c>
      <c r="BF14" s="21" t="s">
        <v>973</v>
      </c>
      <c r="BG14" s="22" t="s">
        <v>974</v>
      </c>
      <c r="BH14" s="20" t="s">
        <v>976</v>
      </c>
      <c r="BI14" s="21" t="s">
        <v>977</v>
      </c>
      <c r="BJ14" s="22" t="s">
        <v>135</v>
      </c>
      <c r="BK14" s="20" t="s">
        <v>526</v>
      </c>
      <c r="BL14" s="21" t="s">
        <v>551</v>
      </c>
      <c r="BM14" s="22" t="s">
        <v>206</v>
      </c>
      <c r="BN14" s="20" t="s">
        <v>980</v>
      </c>
      <c r="BO14" s="21" t="s">
        <v>981</v>
      </c>
      <c r="BP14" s="22" t="s">
        <v>982</v>
      </c>
      <c r="BQ14" s="20" t="s">
        <v>984</v>
      </c>
      <c r="BR14" s="21" t="s">
        <v>551</v>
      </c>
      <c r="BS14" s="22" t="s">
        <v>552</v>
      </c>
      <c r="BT14" s="20" t="s">
        <v>986</v>
      </c>
      <c r="BU14" s="21" t="s">
        <v>987</v>
      </c>
      <c r="BV14" s="22" t="s">
        <v>988</v>
      </c>
      <c r="BW14" s="20" t="s">
        <v>990</v>
      </c>
      <c r="BX14" s="21" t="s">
        <v>991</v>
      </c>
      <c r="BY14" s="22" t="s">
        <v>992</v>
      </c>
      <c r="BZ14" s="20" t="s">
        <v>170</v>
      </c>
      <c r="CA14" s="21" t="s">
        <v>994</v>
      </c>
      <c r="CB14" s="22" t="s">
        <v>172</v>
      </c>
      <c r="CC14" s="20" t="s">
        <v>48</v>
      </c>
      <c r="CD14" s="21" t="s">
        <v>49</v>
      </c>
      <c r="CE14" s="22" t="s">
        <v>50</v>
      </c>
      <c r="CF14" s="20" t="s">
        <v>996</v>
      </c>
      <c r="CG14" s="21" t="s">
        <v>997</v>
      </c>
      <c r="CH14" s="22" t="s">
        <v>998</v>
      </c>
      <c r="CI14" s="20" t="s">
        <v>1000</v>
      </c>
      <c r="CJ14" s="21" t="s">
        <v>1001</v>
      </c>
      <c r="CK14" s="22" t="s">
        <v>1002</v>
      </c>
      <c r="CL14" s="20" t="s">
        <v>150</v>
      </c>
      <c r="CM14" s="21" t="s">
        <v>151</v>
      </c>
      <c r="CN14" s="22" t="s">
        <v>1004</v>
      </c>
      <c r="CO14" s="20" t="s">
        <v>1006</v>
      </c>
      <c r="CP14" s="21" t="s">
        <v>1007</v>
      </c>
      <c r="CQ14" s="22" t="s">
        <v>126</v>
      </c>
      <c r="CR14" s="20" t="s">
        <v>1100</v>
      </c>
      <c r="CS14" s="21" t="s">
        <v>1009</v>
      </c>
      <c r="CT14" s="22" t="s">
        <v>1010</v>
      </c>
      <c r="CU14" s="20" t="s">
        <v>1012</v>
      </c>
      <c r="CV14" s="21" t="s">
        <v>103</v>
      </c>
      <c r="CW14" s="22" t="s">
        <v>279</v>
      </c>
      <c r="CX14" s="20" t="s">
        <v>1014</v>
      </c>
      <c r="CY14" s="21" t="s">
        <v>1015</v>
      </c>
      <c r="CZ14" s="22" t="s">
        <v>1016</v>
      </c>
      <c r="DA14" s="20" t="s">
        <v>583</v>
      </c>
      <c r="DB14" s="21" t="s">
        <v>585</v>
      </c>
      <c r="DC14" s="22" t="s">
        <v>540</v>
      </c>
      <c r="DD14" s="20" t="s">
        <v>1019</v>
      </c>
      <c r="DE14" s="21" t="s">
        <v>1020</v>
      </c>
      <c r="DF14" s="22" t="s">
        <v>1021</v>
      </c>
      <c r="DG14" s="20" t="s">
        <v>170</v>
      </c>
      <c r="DH14" s="21" t="s">
        <v>171</v>
      </c>
      <c r="DI14" s="22" t="s">
        <v>540</v>
      </c>
      <c r="DJ14" s="20" t="s">
        <v>150</v>
      </c>
      <c r="DK14" s="21" t="s">
        <v>784</v>
      </c>
      <c r="DL14" s="22" t="s">
        <v>152</v>
      </c>
      <c r="DM14" s="20" t="s">
        <v>1025</v>
      </c>
      <c r="DN14" s="21" t="s">
        <v>1026</v>
      </c>
      <c r="DO14" s="22" t="s">
        <v>1027</v>
      </c>
      <c r="DP14" s="20" t="s">
        <v>1029</v>
      </c>
      <c r="DQ14" s="21" t="s">
        <v>1030</v>
      </c>
      <c r="DR14" s="22" t="s">
        <v>1031</v>
      </c>
      <c r="DS14" s="20" t="s">
        <v>1033</v>
      </c>
      <c r="DT14" s="21" t="s">
        <v>1034</v>
      </c>
      <c r="DU14" s="22" t="s">
        <v>1033</v>
      </c>
      <c r="DV14" s="38" t="s">
        <v>1101</v>
      </c>
      <c r="DW14" s="21" t="s">
        <v>1036</v>
      </c>
      <c r="DX14" s="22" t="s">
        <v>1037</v>
      </c>
      <c r="DY14" s="20" t="s">
        <v>1039</v>
      </c>
      <c r="DZ14" s="21" t="s">
        <v>1040</v>
      </c>
      <c r="EA14" s="22" t="s">
        <v>172</v>
      </c>
      <c r="EB14" s="20" t="s">
        <v>526</v>
      </c>
      <c r="EC14" s="21" t="s">
        <v>551</v>
      </c>
      <c r="ED14" s="22" t="s">
        <v>556</v>
      </c>
      <c r="EE14" s="20" t="s">
        <v>1043</v>
      </c>
      <c r="EF14" s="21" t="s">
        <v>1044</v>
      </c>
      <c r="EG14" s="22" t="s">
        <v>1045</v>
      </c>
      <c r="EH14" s="20" t="s">
        <v>1047</v>
      </c>
      <c r="EI14" s="21" t="s">
        <v>585</v>
      </c>
      <c r="EJ14" s="22" t="s">
        <v>1048</v>
      </c>
      <c r="EK14" s="20" t="s">
        <v>1050</v>
      </c>
      <c r="EL14" s="21" t="s">
        <v>707</v>
      </c>
      <c r="EM14" s="22" t="s">
        <v>705</v>
      </c>
      <c r="EN14" s="20" t="s">
        <v>1102</v>
      </c>
      <c r="EO14" s="21" t="s">
        <v>49</v>
      </c>
      <c r="EP14" s="22" t="s">
        <v>1052</v>
      </c>
      <c r="EQ14" s="20" t="s">
        <v>1054</v>
      </c>
      <c r="ER14" s="21" t="s">
        <v>1055</v>
      </c>
      <c r="ES14" s="22" t="s">
        <v>210</v>
      </c>
      <c r="ET14" s="20" t="s">
        <v>1057</v>
      </c>
      <c r="EU14" s="21" t="s">
        <v>1058</v>
      </c>
      <c r="EV14" s="22" t="s">
        <v>1059</v>
      </c>
      <c r="EW14" s="20" t="s">
        <v>1061</v>
      </c>
      <c r="EX14" s="21" t="s">
        <v>610</v>
      </c>
      <c r="EY14" s="22" t="s">
        <v>611</v>
      </c>
      <c r="EZ14" s="20" t="s">
        <v>1063</v>
      </c>
      <c r="FA14" s="21" t="s">
        <v>1064</v>
      </c>
      <c r="FB14" s="22" t="s">
        <v>1065</v>
      </c>
      <c r="FC14" s="20" t="s">
        <v>1067</v>
      </c>
      <c r="FD14" s="21" t="s">
        <v>1068</v>
      </c>
      <c r="FE14" s="22" t="s">
        <v>611</v>
      </c>
      <c r="FF14" s="20" t="s">
        <v>1070</v>
      </c>
      <c r="FG14" s="21" t="s">
        <v>1071</v>
      </c>
      <c r="FH14" s="22" t="s">
        <v>1072</v>
      </c>
      <c r="FI14" s="20" t="s">
        <v>1074</v>
      </c>
      <c r="FJ14" s="21" t="s">
        <v>1075</v>
      </c>
      <c r="FK14" s="22" t="s">
        <v>1076</v>
      </c>
      <c r="FL14" s="20" t="s">
        <v>340</v>
      </c>
      <c r="FM14" s="21" t="s">
        <v>548</v>
      </c>
      <c r="FN14" s="22" t="s">
        <v>342</v>
      </c>
      <c r="FO14" s="20" t="s">
        <v>62</v>
      </c>
      <c r="FP14" s="21" t="s">
        <v>20</v>
      </c>
      <c r="FQ14" s="22" t="s">
        <v>334</v>
      </c>
      <c r="FR14" s="20" t="s">
        <v>204</v>
      </c>
      <c r="FS14" s="21" t="s">
        <v>205</v>
      </c>
      <c r="FT14" s="22" t="s">
        <v>1080</v>
      </c>
      <c r="FU14" s="20" t="s">
        <v>1082</v>
      </c>
      <c r="FV14" s="21" t="s">
        <v>771</v>
      </c>
      <c r="FW14" s="22" t="s">
        <v>1083</v>
      </c>
      <c r="FX14" s="20" t="s">
        <v>1085</v>
      </c>
      <c r="FY14" s="21" t="s">
        <v>1086</v>
      </c>
      <c r="FZ14" s="22" t="s">
        <v>258</v>
      </c>
      <c r="GA14" s="41" t="s">
        <v>1088</v>
      </c>
      <c r="GB14" s="42" t="s">
        <v>1089</v>
      </c>
      <c r="GC14" s="43" t="s">
        <v>1090</v>
      </c>
      <c r="GD14" s="20" t="s">
        <v>1092</v>
      </c>
      <c r="GE14" s="21" t="s">
        <v>1093</v>
      </c>
      <c r="GF14" s="22" t="s">
        <v>1094</v>
      </c>
      <c r="GG14" s="20" t="s">
        <v>48</v>
      </c>
      <c r="GH14" s="21" t="s">
        <v>204</v>
      </c>
      <c r="GI14" s="22" t="s">
        <v>49</v>
      </c>
      <c r="GJ14" s="20" t="s">
        <v>1097</v>
      </c>
      <c r="GK14" s="21" t="s">
        <v>1098</v>
      </c>
      <c r="GL14" s="22" t="s">
        <v>1099</v>
      </c>
      <c r="GM14" s="20" t="s">
        <v>252</v>
      </c>
      <c r="GN14" s="21" t="s">
        <v>1104</v>
      </c>
      <c r="GO14" s="22" t="s">
        <v>1105</v>
      </c>
      <c r="GP14" s="20" t="s">
        <v>340</v>
      </c>
      <c r="GQ14" s="21" t="s">
        <v>651</v>
      </c>
      <c r="GR14" s="22" t="s">
        <v>549</v>
      </c>
      <c r="GS14" s="20" t="s">
        <v>1108</v>
      </c>
      <c r="GT14" s="21" t="s">
        <v>1109</v>
      </c>
      <c r="GU14" s="22" t="s">
        <v>1110</v>
      </c>
      <c r="GV14" s="20" t="s">
        <v>1112</v>
      </c>
      <c r="GW14" s="21" t="s">
        <v>551</v>
      </c>
      <c r="GX14" s="22" t="s">
        <v>206</v>
      </c>
      <c r="GY14" s="44" t="s">
        <v>1092</v>
      </c>
      <c r="GZ14" s="42" t="s">
        <v>1114</v>
      </c>
      <c r="HA14" s="45" t="s">
        <v>1115</v>
      </c>
      <c r="HB14" s="46" t="s">
        <v>1117</v>
      </c>
      <c r="HC14" s="47" t="s">
        <v>253</v>
      </c>
      <c r="HD14" s="47" t="s">
        <v>1118</v>
      </c>
      <c r="HE14" s="20" t="s">
        <v>340</v>
      </c>
      <c r="HF14" s="42" t="s">
        <v>1220</v>
      </c>
      <c r="HG14" s="22" t="s">
        <v>549</v>
      </c>
      <c r="HH14" s="20" t="s">
        <v>1121</v>
      </c>
      <c r="HI14" s="21" t="s">
        <v>1122</v>
      </c>
      <c r="HJ14" s="22" t="s">
        <v>1123</v>
      </c>
      <c r="HK14" s="20" t="s">
        <v>1125</v>
      </c>
      <c r="HL14" s="21" t="s">
        <v>1126</v>
      </c>
      <c r="HM14" s="22" t="s">
        <v>1127</v>
      </c>
      <c r="HN14" s="20" t="s">
        <v>1129</v>
      </c>
      <c r="HO14" s="21" t="s">
        <v>1130</v>
      </c>
      <c r="HP14" s="22" t="s">
        <v>1131</v>
      </c>
      <c r="HQ14" s="20" t="s">
        <v>1133</v>
      </c>
      <c r="HR14" s="21" t="s">
        <v>1134</v>
      </c>
      <c r="HS14" s="22" t="s">
        <v>1135</v>
      </c>
      <c r="HT14" s="44" t="s">
        <v>1092</v>
      </c>
      <c r="HU14" s="42" t="s">
        <v>1137</v>
      </c>
      <c r="HV14" s="43" t="s">
        <v>1115</v>
      </c>
      <c r="HW14" s="44" t="s">
        <v>1139</v>
      </c>
      <c r="HX14" s="42" t="s">
        <v>1140</v>
      </c>
      <c r="HY14" s="43" t="s">
        <v>1141</v>
      </c>
      <c r="HZ14" s="44" t="s">
        <v>1143</v>
      </c>
      <c r="IA14" s="42" t="s">
        <v>1144</v>
      </c>
      <c r="IB14" s="43" t="s">
        <v>1145</v>
      </c>
      <c r="IC14" s="44" t="s">
        <v>1147</v>
      </c>
      <c r="ID14" s="42" t="s">
        <v>1148</v>
      </c>
      <c r="IE14" s="43" t="s">
        <v>1149</v>
      </c>
      <c r="IF14" s="44" t="s">
        <v>340</v>
      </c>
      <c r="IG14" s="42" t="s">
        <v>548</v>
      </c>
      <c r="IH14" s="43" t="s">
        <v>342</v>
      </c>
      <c r="II14" s="44" t="s">
        <v>1152</v>
      </c>
      <c r="IJ14" s="42" t="s">
        <v>1153</v>
      </c>
      <c r="IK14" s="43" t="s">
        <v>1154</v>
      </c>
      <c r="IL14" s="44" t="s">
        <v>1221</v>
      </c>
      <c r="IM14" s="42" t="s">
        <v>1156</v>
      </c>
      <c r="IN14" s="43" t="s">
        <v>1157</v>
      </c>
      <c r="IO14" s="44" t="s">
        <v>1112</v>
      </c>
      <c r="IP14" s="42" t="s">
        <v>1159</v>
      </c>
      <c r="IQ14" s="43" t="s">
        <v>1160</v>
      </c>
      <c r="IR14" s="44" t="s">
        <v>64</v>
      </c>
      <c r="IS14" s="42" t="s">
        <v>65</v>
      </c>
      <c r="IT14" s="43" t="s">
        <v>486</v>
      </c>
      <c r="IU14" s="44" t="s">
        <v>1163</v>
      </c>
      <c r="IV14" s="42" t="s">
        <v>1164</v>
      </c>
      <c r="IW14" s="43" t="s">
        <v>657</v>
      </c>
      <c r="IX14" s="44" t="s">
        <v>759</v>
      </c>
      <c r="IY14" s="42" t="s">
        <v>1166</v>
      </c>
      <c r="IZ14" s="43" t="s">
        <v>1167</v>
      </c>
      <c r="JA14" s="44" t="s">
        <v>1169</v>
      </c>
      <c r="JB14" s="42" t="s">
        <v>1170</v>
      </c>
      <c r="JC14" s="43" t="s">
        <v>1171</v>
      </c>
      <c r="JD14" s="44" t="s">
        <v>967</v>
      </c>
      <c r="JE14" s="42" t="s">
        <v>1173</v>
      </c>
      <c r="JF14" s="43" t="s">
        <v>1174</v>
      </c>
      <c r="JG14" s="44" t="s">
        <v>288</v>
      </c>
      <c r="JH14" s="42" t="s">
        <v>103</v>
      </c>
      <c r="JI14" s="43" t="s">
        <v>1176</v>
      </c>
      <c r="JJ14" s="44" t="s">
        <v>1178</v>
      </c>
      <c r="JK14" s="42" t="s">
        <v>1179</v>
      </c>
      <c r="JL14" s="43" t="s">
        <v>1180</v>
      </c>
      <c r="JM14" s="44" t="s">
        <v>1182</v>
      </c>
      <c r="JN14" s="42" t="s">
        <v>1183</v>
      </c>
      <c r="JO14" s="43" t="s">
        <v>1184</v>
      </c>
      <c r="JP14" s="44" t="s">
        <v>701</v>
      </c>
      <c r="JQ14" s="42" t="s">
        <v>702</v>
      </c>
      <c r="JR14" s="43" t="s">
        <v>1186</v>
      </c>
      <c r="JS14" s="44" t="s">
        <v>19</v>
      </c>
      <c r="JT14" s="42" t="s">
        <v>159</v>
      </c>
      <c r="JU14" s="43" t="s">
        <v>160</v>
      </c>
      <c r="JV14" s="44" t="s">
        <v>1189</v>
      </c>
      <c r="JW14" s="42" t="s">
        <v>717</v>
      </c>
      <c r="JX14" s="43" t="s">
        <v>1190</v>
      </c>
      <c r="JY14" s="44" t="s">
        <v>150</v>
      </c>
      <c r="JZ14" s="42" t="s">
        <v>1192</v>
      </c>
      <c r="KA14" s="43" t="s">
        <v>152</v>
      </c>
      <c r="KB14" s="44" t="s">
        <v>1194</v>
      </c>
      <c r="KC14" s="42" t="s">
        <v>1195</v>
      </c>
      <c r="KD14" s="43" t="s">
        <v>1196</v>
      </c>
      <c r="KE14" s="44" t="s">
        <v>1198</v>
      </c>
      <c r="KF14" s="42" t="s">
        <v>1199</v>
      </c>
      <c r="KG14" s="43" t="s">
        <v>1200</v>
      </c>
      <c r="KH14" s="44" t="s">
        <v>1202</v>
      </c>
      <c r="KI14" s="42" t="s">
        <v>1203</v>
      </c>
      <c r="KJ14" s="43" t="s">
        <v>1204</v>
      </c>
      <c r="KK14" s="44" t="s">
        <v>275</v>
      </c>
      <c r="KL14" s="42" t="s">
        <v>1206</v>
      </c>
      <c r="KM14" s="43" t="s">
        <v>138</v>
      </c>
      <c r="KN14" s="44" t="s">
        <v>340</v>
      </c>
      <c r="KO14" s="42" t="s">
        <v>548</v>
      </c>
      <c r="KP14" s="43" t="s">
        <v>549</v>
      </c>
      <c r="KQ14" s="44" t="s">
        <v>1209</v>
      </c>
      <c r="KR14" s="42" t="s">
        <v>1210</v>
      </c>
      <c r="KS14" s="43" t="s">
        <v>1211</v>
      </c>
      <c r="KT14" s="44" t="s">
        <v>1213</v>
      </c>
      <c r="KU14" s="42" t="s">
        <v>1214</v>
      </c>
      <c r="KV14" s="43" t="s">
        <v>1215</v>
      </c>
      <c r="KW14" s="44" t="s">
        <v>1217</v>
      </c>
      <c r="KX14" s="42" t="s">
        <v>1218</v>
      </c>
      <c r="KY14" s="43" t="s">
        <v>1219</v>
      </c>
      <c r="KZ14" s="44" t="s">
        <v>1224</v>
      </c>
      <c r="LA14" s="42" t="s">
        <v>1223</v>
      </c>
      <c r="LB14" s="43" t="s">
        <v>545</v>
      </c>
      <c r="LC14" s="44" t="s">
        <v>1226</v>
      </c>
      <c r="LD14" s="42" t="s">
        <v>1015</v>
      </c>
      <c r="LE14" s="43" t="s">
        <v>1016</v>
      </c>
      <c r="LF14" s="44" t="s">
        <v>1228</v>
      </c>
      <c r="LG14" s="42" t="s">
        <v>1229</v>
      </c>
      <c r="LH14" s="43" t="s">
        <v>1230</v>
      </c>
      <c r="LI14" s="44" t="s">
        <v>1232</v>
      </c>
      <c r="LJ14" s="42" t="s">
        <v>1233</v>
      </c>
      <c r="LK14" s="43" t="s">
        <v>1234</v>
      </c>
      <c r="LL14" s="44" t="s">
        <v>1082</v>
      </c>
      <c r="LM14" s="42" t="s">
        <v>771</v>
      </c>
      <c r="LN14" s="43" t="s">
        <v>546</v>
      </c>
      <c r="LO14" s="44" t="s">
        <v>544</v>
      </c>
      <c r="LP14" s="42" t="s">
        <v>760</v>
      </c>
      <c r="LQ14" s="43" t="s">
        <v>545</v>
      </c>
      <c r="LR14" s="44" t="s">
        <v>340</v>
      </c>
      <c r="LS14" s="42" t="s">
        <v>548</v>
      </c>
      <c r="LT14" s="43" t="s">
        <v>342</v>
      </c>
      <c r="LU14" s="44" t="s">
        <v>1239</v>
      </c>
      <c r="LV14" s="42" t="s">
        <v>1240</v>
      </c>
      <c r="LW14" s="43" t="s">
        <v>775</v>
      </c>
      <c r="LX14" s="44" t="s">
        <v>960</v>
      </c>
      <c r="LY14" s="42" t="s">
        <v>775</v>
      </c>
      <c r="LZ14" s="43" t="s">
        <v>1242</v>
      </c>
      <c r="MA14" s="44" t="s">
        <v>340</v>
      </c>
      <c r="MB14" s="42" t="s">
        <v>342</v>
      </c>
      <c r="MC14" s="43" t="s">
        <v>549</v>
      </c>
      <c r="MD14" s="44" t="s">
        <v>1245</v>
      </c>
      <c r="ME14" s="42" t="s">
        <v>1246</v>
      </c>
      <c r="MF14" s="43" t="s">
        <v>1247</v>
      </c>
      <c r="MG14" s="44" t="s">
        <v>1249</v>
      </c>
      <c r="MH14" s="42" t="s">
        <v>49</v>
      </c>
      <c r="MI14" s="43" t="s">
        <v>50</v>
      </c>
      <c r="MJ14" s="44" t="s">
        <v>960</v>
      </c>
      <c r="MK14" s="42" t="s">
        <v>334</v>
      </c>
      <c r="ML14" s="43" t="s">
        <v>21</v>
      </c>
      <c r="MM14" s="44" t="s">
        <v>759</v>
      </c>
      <c r="MN14" s="42" t="s">
        <v>1252</v>
      </c>
      <c r="MO14" s="43" t="s">
        <v>1253</v>
      </c>
      <c r="MP14" s="44" t="s">
        <v>310</v>
      </c>
      <c r="MQ14" s="42" t="s">
        <v>717</v>
      </c>
      <c r="MR14" s="43" t="s">
        <v>1190</v>
      </c>
      <c r="MS14" s="44" t="s">
        <v>746</v>
      </c>
      <c r="MT14" s="42" t="s">
        <v>747</v>
      </c>
      <c r="MU14" s="43" t="s">
        <v>1256</v>
      </c>
      <c r="MV14" s="44" t="s">
        <v>1258</v>
      </c>
      <c r="MW14" s="42" t="s">
        <v>1259</v>
      </c>
      <c r="MX14" s="43" t="s">
        <v>1260</v>
      </c>
      <c r="MY14" s="44" t="s">
        <v>1262</v>
      </c>
      <c r="MZ14" s="42" t="s">
        <v>1263</v>
      </c>
      <c r="NA14" s="43" t="s">
        <v>1264</v>
      </c>
      <c r="NB14" s="44" t="s">
        <v>1266</v>
      </c>
      <c r="NC14" s="42" t="s">
        <v>364</v>
      </c>
      <c r="ND14" s="43" t="s">
        <v>1267</v>
      </c>
      <c r="NE14" s="44" t="s">
        <v>1274</v>
      </c>
      <c r="NF14" s="42" t="s">
        <v>1269</v>
      </c>
      <c r="NG14" s="43" t="s">
        <v>1270</v>
      </c>
      <c r="NH14" s="44" t="s">
        <v>1272</v>
      </c>
      <c r="NI14" s="42" t="s">
        <v>1273</v>
      </c>
      <c r="NJ14" s="43" t="s">
        <v>363</v>
      </c>
    </row>
    <row r="15" spans="1:374" ht="17.399999999999999" customHeight="1">
      <c r="A15" s="2">
        <v>1</v>
      </c>
      <c r="B15" s="1" t="s">
        <v>3083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/>
      <c r="AN15" s="14">
        <v>1</v>
      </c>
      <c r="AO15" s="14"/>
      <c r="AP15" s="14">
        <v>1</v>
      </c>
      <c r="AQ15" s="14"/>
      <c r="AR15" s="14"/>
      <c r="AS15" s="14"/>
      <c r="AT15" s="14">
        <v>1</v>
      </c>
      <c r="AU15" s="14"/>
      <c r="AV15" s="14"/>
      <c r="AW15" s="14">
        <v>1</v>
      </c>
      <c r="AX15" s="14"/>
      <c r="AY15" s="14">
        <v>1</v>
      </c>
      <c r="AZ15" s="14"/>
      <c r="BA15" s="14"/>
      <c r="BB15" s="14"/>
      <c r="BC15" s="14">
        <v>1</v>
      </c>
      <c r="BD15" s="14"/>
      <c r="BE15" s="14"/>
      <c r="BF15" s="14">
        <v>1</v>
      </c>
      <c r="BG15" s="24"/>
      <c r="BH15" s="24"/>
      <c r="BI15" s="24">
        <v>1</v>
      </c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4"/>
      <c r="DZ15" s="24">
        <v>1</v>
      </c>
      <c r="EA15" s="24"/>
      <c r="EB15" s="24">
        <v>1</v>
      </c>
      <c r="EC15" s="24"/>
      <c r="ED15" s="24"/>
      <c r="EE15" s="24"/>
      <c r="EF15" s="24">
        <v>1</v>
      </c>
      <c r="EG15" s="24"/>
      <c r="EH15" s="24"/>
      <c r="EI15" s="24">
        <v>1</v>
      </c>
      <c r="EJ15" s="2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24"/>
      <c r="EU15" s="24">
        <v>1</v>
      </c>
      <c r="EV15" s="24"/>
      <c r="EW15" s="24"/>
      <c r="EX15" s="24">
        <v>1</v>
      </c>
      <c r="EY15" s="24"/>
      <c r="EZ15" s="24"/>
      <c r="FA15" s="24">
        <v>1</v>
      </c>
      <c r="FB15" s="24"/>
      <c r="FC15" s="24"/>
      <c r="FD15" s="24">
        <v>1</v>
      </c>
      <c r="FE15" s="24"/>
      <c r="FF15" s="24"/>
      <c r="FG15" s="4">
        <v>1</v>
      </c>
      <c r="FH15" s="4"/>
      <c r="FI15" s="24"/>
      <c r="FJ15" s="24">
        <v>1</v>
      </c>
      <c r="FK15" s="24"/>
      <c r="FL15" s="24"/>
      <c r="FM15" s="24">
        <v>1</v>
      </c>
      <c r="FN15" s="24"/>
      <c r="FO15" s="24"/>
      <c r="FP15" s="24">
        <v>1</v>
      </c>
      <c r="FQ15" s="24"/>
      <c r="FR15" s="24"/>
      <c r="FS15" s="24">
        <v>1</v>
      </c>
      <c r="FT15" s="24"/>
      <c r="FU15" s="24"/>
      <c r="FV15" s="24">
        <v>1</v>
      </c>
      <c r="FW15" s="24"/>
      <c r="FX15" s="24"/>
      <c r="FY15" s="24">
        <v>1</v>
      </c>
      <c r="FZ15" s="24"/>
      <c r="GA15" s="24">
        <v>1</v>
      </c>
      <c r="GB15" s="24"/>
      <c r="GC15" s="24"/>
      <c r="GD15" s="24"/>
      <c r="GE15" s="24">
        <v>1</v>
      </c>
      <c r="GF15" s="24"/>
      <c r="GG15" s="24"/>
      <c r="GH15" s="24">
        <v>1</v>
      </c>
      <c r="GI15" s="24"/>
      <c r="GJ15" s="24"/>
      <c r="GK15" s="24">
        <v>1</v>
      </c>
      <c r="GL15" s="24"/>
      <c r="GM15" s="24">
        <v>1</v>
      </c>
      <c r="GN15" s="24"/>
      <c r="GO15" s="24"/>
      <c r="GP15" s="24"/>
      <c r="GQ15" s="24">
        <v>1</v>
      </c>
      <c r="GR15" s="24"/>
      <c r="GS15" s="24"/>
      <c r="GT15" s="24">
        <v>1</v>
      </c>
      <c r="GU15" s="24"/>
      <c r="GV15" s="24"/>
      <c r="GW15" s="24"/>
      <c r="GX15" s="24">
        <v>1</v>
      </c>
      <c r="GY15" s="24"/>
      <c r="GZ15" s="24">
        <v>1</v>
      </c>
      <c r="HA15" s="24"/>
      <c r="HB15" s="24"/>
      <c r="HC15" s="24">
        <v>1</v>
      </c>
      <c r="HD15" s="24"/>
      <c r="HE15" s="24"/>
      <c r="HF15" s="24">
        <v>1</v>
      </c>
      <c r="HG15" s="24"/>
      <c r="HH15" s="24"/>
      <c r="HI15" s="24">
        <v>1</v>
      </c>
      <c r="HJ15" s="24"/>
      <c r="HK15" s="24"/>
      <c r="HL15" s="24">
        <v>1</v>
      </c>
      <c r="HM15" s="24"/>
      <c r="HN15" s="24"/>
      <c r="HO15" s="24">
        <v>1</v>
      </c>
      <c r="HP15" s="24"/>
      <c r="HQ15" s="24"/>
      <c r="HR15" s="24">
        <v>1</v>
      </c>
      <c r="HS15" s="24"/>
      <c r="HT15" s="24"/>
      <c r="HU15" s="24">
        <v>1</v>
      </c>
      <c r="HV15" s="24"/>
      <c r="HW15" s="24"/>
      <c r="HX15" s="24"/>
      <c r="HY15" s="24">
        <v>1</v>
      </c>
      <c r="HZ15" s="24"/>
      <c r="IA15" s="24"/>
      <c r="IB15" s="24">
        <v>1</v>
      </c>
      <c r="IC15" s="24"/>
      <c r="ID15" s="24"/>
      <c r="IE15" s="24">
        <v>1</v>
      </c>
      <c r="IF15" s="24"/>
      <c r="IG15" s="24"/>
      <c r="IH15" s="24">
        <v>1</v>
      </c>
      <c r="II15" s="24"/>
      <c r="IJ15" s="24"/>
      <c r="IK15" s="24">
        <v>1</v>
      </c>
      <c r="IL15" s="24"/>
      <c r="IM15" s="24"/>
      <c r="IN15" s="24">
        <v>1</v>
      </c>
      <c r="IO15" s="24"/>
      <c r="IP15" s="24">
        <v>1</v>
      </c>
      <c r="IQ15" s="24"/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>
        <v>1</v>
      </c>
      <c r="JC15" s="4"/>
      <c r="JD15" s="4"/>
      <c r="JE15" s="4"/>
      <c r="JF15" s="4">
        <v>1</v>
      </c>
      <c r="JG15" s="4"/>
      <c r="JH15" s="4">
        <v>1</v>
      </c>
      <c r="JI15" s="4"/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>
        <v>1</v>
      </c>
      <c r="KA15" s="4"/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>
        <v>1</v>
      </c>
      <c r="KM15" s="4"/>
      <c r="KN15" s="4"/>
      <c r="KO15" s="4">
        <v>1</v>
      </c>
      <c r="KP15" s="4"/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  <c r="LF15" s="4">
        <v>1</v>
      </c>
      <c r="LG15" s="4"/>
      <c r="LH15" s="4"/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>
        <v>1</v>
      </c>
      <c r="MI15" s="4"/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30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30">
        <v>1</v>
      </c>
      <c r="NH15" s="4"/>
      <c r="NI15" s="4"/>
      <c r="NJ15" s="4">
        <v>1</v>
      </c>
    </row>
    <row r="16" spans="1:374" ht="13.2" customHeight="1">
      <c r="A16" s="2">
        <v>2</v>
      </c>
      <c r="B16" s="1" t="s">
        <v>3084</v>
      </c>
      <c r="C16" s="66"/>
      <c r="D16" s="66">
        <v>1</v>
      </c>
      <c r="E16" s="66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>
        <v>1</v>
      </c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>
        <v>1</v>
      </c>
      <c r="JB16" s="4"/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>
        <v>1</v>
      </c>
      <c r="KA16" s="4"/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>
        <v>1</v>
      </c>
      <c r="KM16" s="4"/>
      <c r="KN16" s="4"/>
      <c r="KO16" s="4">
        <v>1</v>
      </c>
      <c r="KP16" s="4"/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/>
      <c r="LN16" s="4">
        <v>1</v>
      </c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/>
      <c r="ML16" s="4">
        <v>1</v>
      </c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30"/>
      <c r="MY16" s="4"/>
      <c r="MZ16" s="4">
        <v>1</v>
      </c>
      <c r="NA16" s="4"/>
      <c r="NB16" s="4"/>
      <c r="NC16" s="4">
        <v>1</v>
      </c>
      <c r="ND16" s="4"/>
      <c r="NE16" s="4"/>
      <c r="NF16" s="4"/>
      <c r="NG16" s="30">
        <v>1</v>
      </c>
      <c r="NH16" s="4"/>
      <c r="NI16" s="4">
        <v>1</v>
      </c>
      <c r="NJ16" s="4"/>
    </row>
    <row r="17" spans="1:374" ht="15" customHeight="1">
      <c r="A17" s="2">
        <v>3</v>
      </c>
      <c r="B17" s="1" t="s">
        <v>3085</v>
      </c>
      <c r="C17" s="66">
        <v>1</v>
      </c>
      <c r="D17" s="66"/>
      <c r="E17" s="66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/>
      <c r="KY17" s="4">
        <v>1</v>
      </c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30"/>
      <c r="NH17" s="4">
        <v>1</v>
      </c>
      <c r="NI17" s="4"/>
      <c r="NJ17" s="4"/>
    </row>
    <row r="18" spans="1:374" ht="12.6" customHeight="1">
      <c r="A18" s="2">
        <v>4</v>
      </c>
      <c r="B18" s="1" t="s">
        <v>3086</v>
      </c>
      <c r="C18" s="66">
        <v>1</v>
      </c>
      <c r="D18" s="66"/>
      <c r="E18" s="66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4"/>
      <c r="BH18" s="4">
        <v>1</v>
      </c>
      <c r="BI18" s="4"/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>
        <v>1</v>
      </c>
      <c r="KM18" s="4"/>
      <c r="KN18" s="4"/>
      <c r="KO18" s="4">
        <v>1</v>
      </c>
      <c r="KP18" s="4"/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/>
      <c r="LN18" s="4">
        <v>1</v>
      </c>
      <c r="LO18" s="4"/>
      <c r="LP18" s="4">
        <v>1</v>
      </c>
      <c r="LQ18" s="4"/>
      <c r="LR18" s="4"/>
      <c r="LS18" s="4">
        <v>1</v>
      </c>
      <c r="LT18" s="4"/>
      <c r="LU18" s="4"/>
      <c r="LV18" s="4"/>
      <c r="LW18" s="4">
        <v>1</v>
      </c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30"/>
      <c r="NH18" s="4"/>
      <c r="NI18" s="4">
        <v>1</v>
      </c>
      <c r="NJ18" s="4"/>
    </row>
    <row r="19" spans="1:374" ht="13.8" customHeight="1">
      <c r="A19" s="2">
        <v>5</v>
      </c>
      <c r="B19" s="1" t="s">
        <v>3087</v>
      </c>
      <c r="C19" s="66">
        <v>1</v>
      </c>
      <c r="D19" s="66"/>
      <c r="E19" s="66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/>
      <c r="LN19" s="4">
        <v>1</v>
      </c>
      <c r="LO19" s="4"/>
      <c r="LP19" s="4">
        <v>1</v>
      </c>
      <c r="LQ19" s="4"/>
      <c r="LR19" s="4"/>
      <c r="LS19" s="4">
        <v>1</v>
      </c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/>
      <c r="MC19" s="4">
        <v>1</v>
      </c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9.2" customHeight="1">
      <c r="A20" s="57">
        <v>6</v>
      </c>
      <c r="B20" s="58" t="s">
        <v>3088</v>
      </c>
      <c r="C20" s="59">
        <v>1</v>
      </c>
      <c r="D20" s="59"/>
      <c r="E20" s="59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>
        <v>1</v>
      </c>
      <c r="V20" s="58"/>
      <c r="W20" s="58"/>
      <c r="X20" s="58">
        <v>1</v>
      </c>
      <c r="Y20" s="58"/>
      <c r="Z20" s="58"/>
      <c r="AA20" s="58">
        <v>1</v>
      </c>
      <c r="AB20" s="58"/>
      <c r="AC20" s="58"/>
      <c r="AD20" s="58">
        <v>1</v>
      </c>
      <c r="AE20" s="58"/>
      <c r="AF20" s="58"/>
      <c r="AG20" s="58">
        <v>1</v>
      </c>
      <c r="AH20" s="58"/>
      <c r="AI20" s="58"/>
      <c r="AJ20" s="58">
        <v>1</v>
      </c>
      <c r="AK20" s="58"/>
      <c r="AL20" s="58"/>
      <c r="AM20" s="58">
        <v>1</v>
      </c>
      <c r="AN20" s="58"/>
      <c r="AO20" s="58"/>
      <c r="AP20" s="58"/>
      <c r="AQ20" s="58">
        <v>1</v>
      </c>
      <c r="AR20" s="58"/>
      <c r="AS20" s="58">
        <v>1</v>
      </c>
      <c r="AT20" s="58"/>
      <c r="AU20" s="58"/>
      <c r="AV20" s="58">
        <v>1</v>
      </c>
      <c r="AW20" s="58"/>
      <c r="AX20" s="58"/>
      <c r="AY20" s="58">
        <v>1</v>
      </c>
      <c r="AZ20" s="58"/>
      <c r="BA20" s="58"/>
      <c r="BB20" s="58">
        <v>1</v>
      </c>
      <c r="BC20" s="58"/>
      <c r="BD20" s="58"/>
      <c r="BE20" s="58">
        <v>1</v>
      </c>
      <c r="BF20" s="58"/>
      <c r="BG20" s="60"/>
      <c r="BH20" s="60">
        <v>1</v>
      </c>
      <c r="BI20" s="60"/>
      <c r="BJ20" s="58"/>
      <c r="BK20" s="58">
        <v>1</v>
      </c>
      <c r="BL20" s="58"/>
      <c r="BM20" s="58"/>
      <c r="BN20" s="58">
        <v>1</v>
      </c>
      <c r="BO20" s="58"/>
      <c r="BP20" s="58"/>
      <c r="BQ20" s="58">
        <v>1</v>
      </c>
      <c r="BR20" s="58"/>
      <c r="BS20" s="58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/>
      <c r="GW20" s="60">
        <v>1</v>
      </c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60">
        <v>1</v>
      </c>
      <c r="IA20" s="60"/>
      <c r="IB20" s="60"/>
      <c r="IC20" s="60">
        <v>1</v>
      </c>
      <c r="ID20" s="60"/>
      <c r="IE20" s="60"/>
      <c r="IF20" s="60"/>
      <c r="IG20" s="60">
        <v>1</v>
      </c>
      <c r="IH20" s="60"/>
      <c r="II20" s="60">
        <v>1</v>
      </c>
      <c r="IJ20" s="60"/>
      <c r="IK20" s="60"/>
      <c r="IL20" s="60"/>
      <c r="IM20" s="60">
        <v>1</v>
      </c>
      <c r="IN20" s="60"/>
      <c r="IO20" s="60">
        <v>1</v>
      </c>
      <c r="IP20" s="60"/>
      <c r="IQ20" s="60"/>
      <c r="IR20" s="60">
        <v>1</v>
      </c>
      <c r="IS20" s="60"/>
      <c r="IT20" s="60"/>
      <c r="IU20" s="60">
        <v>1</v>
      </c>
      <c r="IV20" s="60"/>
      <c r="IW20" s="60"/>
      <c r="IX20" s="60"/>
      <c r="IY20" s="60">
        <v>1</v>
      </c>
      <c r="IZ20" s="60"/>
      <c r="JA20" s="60">
        <v>1</v>
      </c>
      <c r="JB20" s="60"/>
      <c r="JC20" s="60"/>
      <c r="JD20" s="60">
        <v>1</v>
      </c>
      <c r="JE20" s="60"/>
      <c r="JF20" s="60"/>
      <c r="JG20" s="60">
        <v>1</v>
      </c>
      <c r="JH20" s="60"/>
      <c r="JI20" s="60"/>
      <c r="JJ20" s="60"/>
      <c r="JK20" s="60">
        <v>1</v>
      </c>
      <c r="JL20" s="60"/>
      <c r="JM20" s="60">
        <v>1</v>
      </c>
      <c r="JN20" s="60"/>
      <c r="JO20" s="60"/>
      <c r="JP20" s="60">
        <v>1</v>
      </c>
      <c r="JQ20" s="60"/>
      <c r="JR20" s="60"/>
      <c r="JS20" s="60">
        <v>1</v>
      </c>
      <c r="JT20" s="60"/>
      <c r="JU20" s="60"/>
      <c r="JV20" s="60">
        <v>1</v>
      </c>
      <c r="JW20" s="60"/>
      <c r="JX20" s="60"/>
      <c r="JY20" s="60">
        <v>1</v>
      </c>
      <c r="JZ20" s="60"/>
      <c r="KA20" s="60"/>
      <c r="KB20" s="60">
        <v>1</v>
      </c>
      <c r="KC20" s="60"/>
      <c r="KD20" s="60"/>
      <c r="KE20" s="60">
        <v>1</v>
      </c>
      <c r="KF20" s="60"/>
      <c r="KG20" s="60"/>
      <c r="KH20" s="60">
        <v>1</v>
      </c>
      <c r="KI20" s="60"/>
      <c r="KJ20" s="60"/>
      <c r="KK20" s="60">
        <v>1</v>
      </c>
      <c r="KL20" s="60"/>
      <c r="KM20" s="60"/>
      <c r="KN20" s="60">
        <v>1</v>
      </c>
      <c r="KO20" s="60"/>
      <c r="KP20" s="60"/>
      <c r="KQ20" s="60">
        <v>1</v>
      </c>
      <c r="KR20" s="60"/>
      <c r="KS20" s="60"/>
      <c r="KT20" s="60">
        <v>1</v>
      </c>
      <c r="KU20" s="60"/>
      <c r="KV20" s="60"/>
      <c r="KW20" s="60"/>
      <c r="KX20" s="60">
        <v>1</v>
      </c>
      <c r="KY20" s="60"/>
      <c r="KZ20" s="60">
        <v>1</v>
      </c>
      <c r="LA20" s="60"/>
      <c r="LB20" s="60"/>
      <c r="LC20" s="60">
        <v>1</v>
      </c>
      <c r="LD20" s="60"/>
      <c r="LE20" s="60"/>
      <c r="LF20" s="60">
        <v>1</v>
      </c>
      <c r="LG20" s="60"/>
      <c r="LH20" s="60"/>
      <c r="LI20" s="60">
        <v>1</v>
      </c>
      <c r="LJ20" s="60"/>
      <c r="LK20" s="60"/>
      <c r="LL20" s="60"/>
      <c r="LM20" s="60">
        <v>1</v>
      </c>
      <c r="LN20" s="60"/>
      <c r="LO20" s="60">
        <v>1</v>
      </c>
      <c r="LP20" s="60"/>
      <c r="LQ20" s="60"/>
      <c r="LR20" s="60">
        <v>1</v>
      </c>
      <c r="LS20" s="60"/>
      <c r="LT20" s="60"/>
      <c r="LU20" s="60"/>
      <c r="LV20" s="60"/>
      <c r="LW20" s="60">
        <v>1</v>
      </c>
      <c r="LX20" s="60"/>
      <c r="LY20" s="60">
        <v>1</v>
      </c>
      <c r="LZ20" s="60"/>
      <c r="MA20" s="60"/>
      <c r="MB20" s="60">
        <v>1</v>
      </c>
      <c r="MC20" s="60"/>
      <c r="MD20" s="60">
        <v>1</v>
      </c>
      <c r="ME20" s="60"/>
      <c r="MF20" s="60"/>
      <c r="MG20" s="60">
        <v>1</v>
      </c>
      <c r="MH20" s="60"/>
      <c r="MI20" s="60"/>
      <c r="MJ20" s="60"/>
      <c r="MK20" s="60">
        <v>1</v>
      </c>
      <c r="ML20" s="60"/>
      <c r="MM20" s="60">
        <v>1</v>
      </c>
      <c r="MN20" s="60"/>
      <c r="MO20" s="60"/>
      <c r="MP20" s="60">
        <v>1</v>
      </c>
      <c r="MQ20" s="60"/>
      <c r="MR20" s="60"/>
      <c r="MS20" s="60">
        <v>1</v>
      </c>
      <c r="MT20" s="60"/>
      <c r="MU20" s="60"/>
      <c r="MV20" s="60">
        <v>1</v>
      </c>
      <c r="MW20" s="60"/>
      <c r="MX20" s="61"/>
      <c r="MY20" s="60">
        <v>1</v>
      </c>
      <c r="MZ20" s="60"/>
      <c r="NA20" s="60"/>
      <c r="NB20" s="60">
        <v>1</v>
      </c>
      <c r="NC20" s="60"/>
      <c r="ND20" s="60"/>
      <c r="NE20" s="60">
        <v>1</v>
      </c>
      <c r="NF20" s="60"/>
      <c r="NG20" s="61"/>
      <c r="NH20" s="60"/>
      <c r="NI20" s="60">
        <v>1</v>
      </c>
      <c r="NJ20" s="60"/>
    </row>
    <row r="21" spans="1:374" ht="16.2" customHeight="1">
      <c r="A21" s="57">
        <v>7</v>
      </c>
      <c r="B21" s="58" t="s">
        <v>3089</v>
      </c>
      <c r="C21" s="59"/>
      <c r="D21" s="59">
        <v>1</v>
      </c>
      <c r="E21" s="59"/>
      <c r="F21" s="58">
        <v>1</v>
      </c>
      <c r="G21" s="58"/>
      <c r="H21" s="58"/>
      <c r="I21" s="58"/>
      <c r="J21" s="58">
        <v>1</v>
      </c>
      <c r="K21" s="58"/>
      <c r="L21" s="58"/>
      <c r="M21" s="58">
        <v>1</v>
      </c>
      <c r="N21" s="58"/>
      <c r="O21" s="58"/>
      <c r="P21" s="58">
        <v>1</v>
      </c>
      <c r="Q21" s="58"/>
      <c r="R21" s="58"/>
      <c r="S21" s="58">
        <v>1</v>
      </c>
      <c r="T21" s="58"/>
      <c r="U21" s="58"/>
      <c r="V21" s="58">
        <v>1</v>
      </c>
      <c r="W21" s="58"/>
      <c r="X21" s="58"/>
      <c r="Y21" s="58">
        <v>1</v>
      </c>
      <c r="Z21" s="58"/>
      <c r="AA21" s="58"/>
      <c r="AB21" s="58">
        <v>1</v>
      </c>
      <c r="AC21" s="58"/>
      <c r="AD21" s="58"/>
      <c r="AE21" s="58">
        <v>1</v>
      </c>
      <c r="AF21" s="58"/>
      <c r="AG21" s="58"/>
      <c r="AH21" s="58">
        <v>1</v>
      </c>
      <c r="AI21" s="58"/>
      <c r="AJ21" s="58"/>
      <c r="AK21" s="58">
        <v>1</v>
      </c>
      <c r="AL21" s="58"/>
      <c r="AM21" s="58">
        <v>1</v>
      </c>
      <c r="AN21" s="58"/>
      <c r="AO21" s="58"/>
      <c r="AP21" s="58"/>
      <c r="AQ21" s="58">
        <v>1</v>
      </c>
      <c r="AR21" s="58"/>
      <c r="AS21" s="58"/>
      <c r="AT21" s="58">
        <v>1</v>
      </c>
      <c r="AU21" s="58"/>
      <c r="AV21" s="58"/>
      <c r="AW21" s="58">
        <v>1</v>
      </c>
      <c r="AX21" s="58"/>
      <c r="AY21" s="58"/>
      <c r="AZ21" s="58">
        <v>1</v>
      </c>
      <c r="BA21" s="58"/>
      <c r="BB21" s="58"/>
      <c r="BC21" s="58">
        <v>1</v>
      </c>
      <c r="BD21" s="58"/>
      <c r="BE21" s="58"/>
      <c r="BF21" s="58">
        <v>1</v>
      </c>
      <c r="BG21" s="60"/>
      <c r="BH21" s="60"/>
      <c r="BI21" s="60">
        <v>1</v>
      </c>
      <c r="BJ21" s="58"/>
      <c r="BK21" s="58"/>
      <c r="BL21" s="58">
        <v>1</v>
      </c>
      <c r="BM21" s="58"/>
      <c r="BN21" s="58"/>
      <c r="BO21" s="58">
        <v>1</v>
      </c>
      <c r="BP21" s="58"/>
      <c r="BQ21" s="58"/>
      <c r="BR21" s="58">
        <v>1</v>
      </c>
      <c r="BS21" s="58"/>
      <c r="BT21" s="60"/>
      <c r="BU21" s="60"/>
      <c r="BV21" s="60">
        <v>1</v>
      </c>
      <c r="BW21" s="60"/>
      <c r="BX21" s="60"/>
      <c r="BY21" s="60">
        <v>1</v>
      </c>
      <c r="BZ21" s="60"/>
      <c r="CA21" s="60"/>
      <c r="CB21" s="60">
        <v>1</v>
      </c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/>
      <c r="CN21" s="60">
        <v>1</v>
      </c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/>
      <c r="DC21" s="60">
        <v>1</v>
      </c>
      <c r="DD21" s="60"/>
      <c r="DE21" s="60"/>
      <c r="DF21" s="60">
        <v>1</v>
      </c>
      <c r="DG21" s="60"/>
      <c r="DH21" s="60"/>
      <c r="DI21" s="60">
        <v>1</v>
      </c>
      <c r="DJ21" s="60"/>
      <c r="DK21" s="60">
        <v>1</v>
      </c>
      <c r="DL21" s="60"/>
      <c r="DM21" s="60"/>
      <c r="DN21" s="60"/>
      <c r="DO21" s="60">
        <v>1</v>
      </c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/>
      <c r="EJ21" s="60">
        <v>1</v>
      </c>
      <c r="EK21" s="60"/>
      <c r="EL21" s="60"/>
      <c r="EM21" s="60">
        <v>1</v>
      </c>
      <c r="EN21" s="60"/>
      <c r="EO21" s="60">
        <v>1</v>
      </c>
      <c r="EP21" s="60"/>
      <c r="EQ21" s="60"/>
      <c r="ER21" s="60">
        <v>1</v>
      </c>
      <c r="ES21" s="60"/>
      <c r="ET21" s="60"/>
      <c r="EU21" s="60"/>
      <c r="EV21" s="60">
        <v>1</v>
      </c>
      <c r="EW21" s="60"/>
      <c r="EX21" s="60">
        <v>1</v>
      </c>
      <c r="EY21" s="60"/>
      <c r="EZ21" s="60"/>
      <c r="FA21" s="60"/>
      <c r="FB21" s="60">
        <v>1</v>
      </c>
      <c r="FC21" s="60"/>
      <c r="FD21" s="60"/>
      <c r="FE21" s="60">
        <v>1</v>
      </c>
      <c r="FF21" s="60"/>
      <c r="FG21" s="60">
        <v>1</v>
      </c>
      <c r="FH21" s="60"/>
      <c r="FI21" s="60"/>
      <c r="FJ21" s="60">
        <v>1</v>
      </c>
      <c r="FK21" s="60"/>
      <c r="FL21" s="60"/>
      <c r="FM21" s="60"/>
      <c r="FN21" s="60">
        <v>1</v>
      </c>
      <c r="FO21" s="60"/>
      <c r="FP21" s="60">
        <v>1</v>
      </c>
      <c r="FQ21" s="60"/>
      <c r="FR21" s="60"/>
      <c r="FS21" s="60">
        <v>1</v>
      </c>
      <c r="FT21" s="60"/>
      <c r="FU21" s="60"/>
      <c r="FV21" s="60"/>
      <c r="FW21" s="60">
        <v>1</v>
      </c>
      <c r="FX21" s="60"/>
      <c r="FY21" s="60"/>
      <c r="FZ21" s="60">
        <v>1</v>
      </c>
      <c r="GA21" s="60"/>
      <c r="GB21" s="60">
        <v>1</v>
      </c>
      <c r="GC21" s="60"/>
      <c r="GD21" s="60"/>
      <c r="GE21" s="60">
        <v>1</v>
      </c>
      <c r="GF21" s="60"/>
      <c r="GG21" s="60"/>
      <c r="GH21" s="60"/>
      <c r="GI21" s="60">
        <v>1</v>
      </c>
      <c r="GJ21" s="60"/>
      <c r="GK21" s="60">
        <v>1</v>
      </c>
      <c r="GL21" s="60"/>
      <c r="GM21" s="60"/>
      <c r="GN21" s="60">
        <v>1</v>
      </c>
      <c r="GO21" s="60"/>
      <c r="GP21" s="60"/>
      <c r="GQ21" s="60">
        <v>1</v>
      </c>
      <c r="GR21" s="60"/>
      <c r="GS21" s="60"/>
      <c r="GT21" s="60">
        <v>1</v>
      </c>
      <c r="GU21" s="60"/>
      <c r="GV21" s="60"/>
      <c r="GW21" s="60"/>
      <c r="GX21" s="60">
        <v>1</v>
      </c>
      <c r="GY21" s="60"/>
      <c r="GZ21" s="60"/>
      <c r="HA21" s="60">
        <v>1</v>
      </c>
      <c r="HB21" s="60"/>
      <c r="HC21" s="60"/>
      <c r="HD21" s="60">
        <v>1</v>
      </c>
      <c r="HE21" s="60"/>
      <c r="HF21" s="60"/>
      <c r="HG21" s="60">
        <v>1</v>
      </c>
      <c r="HH21" s="60"/>
      <c r="HI21" s="60"/>
      <c r="HJ21" s="60">
        <v>1</v>
      </c>
      <c r="HK21" s="60"/>
      <c r="HL21" s="60">
        <v>1</v>
      </c>
      <c r="HM21" s="60"/>
      <c r="HN21" s="60"/>
      <c r="HO21" s="60">
        <v>1</v>
      </c>
      <c r="HP21" s="60"/>
      <c r="HQ21" s="60"/>
      <c r="HR21" s="60">
        <v>1</v>
      </c>
      <c r="HS21" s="60"/>
      <c r="HT21" s="60"/>
      <c r="HU21" s="60">
        <v>1</v>
      </c>
      <c r="HV21" s="60"/>
      <c r="HW21" s="60"/>
      <c r="HX21" s="60"/>
      <c r="HY21" s="60">
        <v>1</v>
      </c>
      <c r="HZ21" s="60"/>
      <c r="IA21" s="60"/>
      <c r="IB21" s="60">
        <v>1</v>
      </c>
      <c r="IC21" s="60"/>
      <c r="ID21" s="60"/>
      <c r="IE21" s="60">
        <v>1</v>
      </c>
      <c r="IF21" s="60"/>
      <c r="IG21" s="60"/>
      <c r="IH21" s="60">
        <v>1</v>
      </c>
      <c r="II21" s="60"/>
      <c r="IJ21" s="60"/>
      <c r="IK21" s="60">
        <v>1</v>
      </c>
      <c r="IL21" s="60"/>
      <c r="IM21" s="60"/>
      <c r="IN21" s="60">
        <v>1</v>
      </c>
      <c r="IO21" s="60"/>
      <c r="IP21" s="60"/>
      <c r="IQ21" s="60">
        <v>1</v>
      </c>
      <c r="IR21" s="60"/>
      <c r="IS21" s="60"/>
      <c r="IT21" s="60">
        <v>1</v>
      </c>
      <c r="IU21" s="60"/>
      <c r="IV21" s="60"/>
      <c r="IW21" s="60">
        <v>1</v>
      </c>
      <c r="IX21" s="60"/>
      <c r="IY21" s="60"/>
      <c r="IZ21" s="60">
        <v>1</v>
      </c>
      <c r="JA21" s="60"/>
      <c r="JB21" s="60">
        <v>1</v>
      </c>
      <c r="JC21" s="60"/>
      <c r="JD21" s="60"/>
      <c r="JE21" s="60">
        <v>1</v>
      </c>
      <c r="JF21" s="60"/>
      <c r="JG21" s="60"/>
      <c r="JH21" s="60">
        <v>1</v>
      </c>
      <c r="JI21" s="60"/>
      <c r="JJ21" s="60"/>
      <c r="JK21" s="60"/>
      <c r="JL21" s="60">
        <v>1</v>
      </c>
      <c r="JM21" s="60"/>
      <c r="JN21" s="60">
        <v>1</v>
      </c>
      <c r="JO21" s="60"/>
      <c r="JP21" s="60"/>
      <c r="JQ21" s="60"/>
      <c r="JR21" s="60">
        <v>1</v>
      </c>
      <c r="JS21" s="60"/>
      <c r="JT21" s="60"/>
      <c r="JU21" s="60">
        <v>1</v>
      </c>
      <c r="JV21" s="60"/>
      <c r="JW21" s="60"/>
      <c r="JX21" s="60">
        <v>1</v>
      </c>
      <c r="JY21" s="60"/>
      <c r="JZ21" s="60"/>
      <c r="KA21" s="60">
        <v>1</v>
      </c>
      <c r="KB21" s="60"/>
      <c r="KC21" s="60"/>
      <c r="KD21" s="60">
        <v>1</v>
      </c>
      <c r="KE21" s="60"/>
      <c r="KF21" s="60"/>
      <c r="KG21" s="60">
        <v>1</v>
      </c>
      <c r="KH21" s="60"/>
      <c r="KI21" s="60"/>
      <c r="KJ21" s="60">
        <v>1</v>
      </c>
      <c r="KK21" s="60"/>
      <c r="KL21" s="60"/>
      <c r="KM21" s="60">
        <v>1</v>
      </c>
      <c r="KN21" s="60"/>
      <c r="KO21" s="60"/>
      <c r="KP21" s="60">
        <v>1</v>
      </c>
      <c r="KQ21" s="60"/>
      <c r="KR21" s="60"/>
      <c r="KS21" s="60">
        <v>1</v>
      </c>
      <c r="KT21" s="60"/>
      <c r="KU21" s="60"/>
      <c r="KV21" s="60">
        <v>1</v>
      </c>
      <c r="KW21" s="60"/>
      <c r="KX21" s="60"/>
      <c r="KY21" s="60">
        <v>1</v>
      </c>
      <c r="KZ21" s="60"/>
      <c r="LA21" s="60"/>
      <c r="LB21" s="60">
        <v>1</v>
      </c>
      <c r="LC21" s="60"/>
      <c r="LD21" s="60"/>
      <c r="LE21" s="60">
        <v>1</v>
      </c>
      <c r="LF21" s="60"/>
      <c r="LG21" s="60">
        <v>1</v>
      </c>
      <c r="LH21" s="60"/>
      <c r="LI21" s="60"/>
      <c r="LJ21" s="60"/>
      <c r="LK21" s="60">
        <v>1</v>
      </c>
      <c r="LL21" s="60"/>
      <c r="LM21" s="60"/>
      <c r="LN21" s="60">
        <v>1</v>
      </c>
      <c r="LO21" s="60"/>
      <c r="LP21" s="60"/>
      <c r="LQ21" s="60">
        <v>1</v>
      </c>
      <c r="LR21" s="60"/>
      <c r="LS21" s="60"/>
      <c r="LT21" s="60">
        <v>1</v>
      </c>
      <c r="LU21" s="60">
        <v>1</v>
      </c>
      <c r="LV21" s="60"/>
      <c r="LW21" s="60"/>
      <c r="LX21" s="60"/>
      <c r="LY21" s="60"/>
      <c r="LZ21" s="60">
        <v>1</v>
      </c>
      <c r="MA21" s="60"/>
      <c r="MB21" s="60"/>
      <c r="MC21" s="60">
        <v>1</v>
      </c>
      <c r="MD21" s="60"/>
      <c r="ME21" s="60"/>
      <c r="MF21" s="60">
        <v>1</v>
      </c>
      <c r="MG21" s="60"/>
      <c r="MH21" s="60"/>
      <c r="MI21" s="60">
        <v>1</v>
      </c>
      <c r="MJ21" s="60"/>
      <c r="MK21" s="60"/>
      <c r="ML21" s="60">
        <v>1</v>
      </c>
      <c r="MM21" s="60"/>
      <c r="MN21" s="60"/>
      <c r="MO21" s="60">
        <v>1</v>
      </c>
      <c r="MP21" s="60"/>
      <c r="MQ21" s="60"/>
      <c r="MR21" s="60">
        <v>1</v>
      </c>
      <c r="MS21" s="60"/>
      <c r="MT21" s="60"/>
      <c r="MU21" s="60">
        <v>1</v>
      </c>
      <c r="MV21" s="60"/>
      <c r="MW21" s="60"/>
      <c r="MX21" s="61">
        <v>1</v>
      </c>
      <c r="MY21" s="60"/>
      <c r="MZ21" s="60"/>
      <c r="NA21" s="60">
        <v>1</v>
      </c>
      <c r="NB21" s="60"/>
      <c r="NC21" s="60"/>
      <c r="ND21" s="60">
        <v>1</v>
      </c>
      <c r="NE21" s="60"/>
      <c r="NF21" s="60"/>
      <c r="NG21" s="61">
        <v>1</v>
      </c>
      <c r="NH21" s="60"/>
      <c r="NI21" s="60"/>
      <c r="NJ21" s="60">
        <v>1</v>
      </c>
    </row>
    <row r="22" spans="1:374">
      <c r="A22" s="63">
        <v>8</v>
      </c>
      <c r="B22" s="60" t="s">
        <v>3090</v>
      </c>
      <c r="C22" s="64">
        <v>1</v>
      </c>
      <c r="D22" s="63"/>
      <c r="E22" s="63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5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/>
      <c r="CJ22" s="60">
        <v>1</v>
      </c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>
        <v>1</v>
      </c>
      <c r="EX22" s="60"/>
      <c r="EY22" s="60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  <c r="FL22" s="60">
        <v>1</v>
      </c>
      <c r="FM22" s="60"/>
      <c r="FN22" s="60"/>
      <c r="FO22" s="60">
        <v>1</v>
      </c>
      <c r="FP22" s="60"/>
      <c r="FQ22" s="60"/>
      <c r="FR22" s="60">
        <v>1</v>
      </c>
      <c r="FS22" s="60"/>
      <c r="FT22" s="60"/>
      <c r="FU22" s="60">
        <v>1</v>
      </c>
      <c r="FV22" s="60"/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60">
        <v>1</v>
      </c>
      <c r="GH22" s="60"/>
      <c r="GI22" s="60"/>
      <c r="GJ22" s="60">
        <v>1</v>
      </c>
      <c r="GK22" s="60"/>
      <c r="GL22" s="60"/>
      <c r="GM22" s="60">
        <v>1</v>
      </c>
      <c r="GN22" s="60"/>
      <c r="GO22" s="60"/>
      <c r="GP22" s="60">
        <v>1</v>
      </c>
      <c r="GQ22" s="60"/>
      <c r="GR22" s="60"/>
      <c r="GS22" s="60">
        <v>1</v>
      </c>
      <c r="GT22" s="60"/>
      <c r="GU22" s="60"/>
      <c r="GV22" s="60"/>
      <c r="GW22" s="60">
        <v>1</v>
      </c>
      <c r="GX22" s="60"/>
      <c r="GY22" s="60">
        <v>1</v>
      </c>
      <c r="GZ22" s="60"/>
      <c r="HA22" s="60"/>
      <c r="HB22" s="60">
        <v>1</v>
      </c>
      <c r="HC22" s="60"/>
      <c r="HD22" s="60"/>
      <c r="HE22" s="60">
        <v>1</v>
      </c>
      <c r="HF22" s="60"/>
      <c r="HG22" s="60"/>
      <c r="HH22" s="60">
        <v>1</v>
      </c>
      <c r="HI22" s="60"/>
      <c r="HJ22" s="60"/>
      <c r="HK22" s="60">
        <v>1</v>
      </c>
      <c r="HL22" s="60"/>
      <c r="HM22" s="60"/>
      <c r="HN22" s="60">
        <v>1</v>
      </c>
      <c r="HO22" s="60"/>
      <c r="HP22" s="60"/>
      <c r="HQ22" s="60">
        <v>1</v>
      </c>
      <c r="HR22" s="60"/>
      <c r="HS22" s="60"/>
      <c r="HT22" s="60">
        <v>1</v>
      </c>
      <c r="HU22" s="60"/>
      <c r="HV22" s="60"/>
      <c r="HW22" s="60">
        <v>1</v>
      </c>
      <c r="HX22" s="60"/>
      <c r="HY22" s="60"/>
      <c r="HZ22" s="60">
        <v>1</v>
      </c>
      <c r="IA22" s="60"/>
      <c r="IB22" s="60"/>
      <c r="IC22" s="60">
        <v>1</v>
      </c>
      <c r="ID22" s="60"/>
      <c r="IE22" s="60"/>
      <c r="IF22" s="60"/>
      <c r="IG22" s="60">
        <v>1</v>
      </c>
      <c r="IH22" s="60"/>
      <c r="II22" s="60">
        <v>1</v>
      </c>
      <c r="IJ22" s="60"/>
      <c r="IK22" s="60"/>
      <c r="IL22" s="60">
        <v>1</v>
      </c>
      <c r="IM22" s="60"/>
      <c r="IN22" s="60"/>
      <c r="IO22" s="60">
        <v>1</v>
      </c>
      <c r="IP22" s="60"/>
      <c r="IQ22" s="60"/>
      <c r="IR22" s="60">
        <v>1</v>
      </c>
      <c r="IS22" s="60"/>
      <c r="IT22" s="60"/>
      <c r="IU22" s="60">
        <v>1</v>
      </c>
      <c r="IV22" s="60"/>
      <c r="IW22" s="60"/>
      <c r="IX22" s="60">
        <v>1</v>
      </c>
      <c r="IY22" s="60"/>
      <c r="IZ22" s="60"/>
      <c r="JA22" s="60">
        <v>1</v>
      </c>
      <c r="JB22" s="60"/>
      <c r="JC22" s="60"/>
      <c r="JD22" s="60">
        <v>1</v>
      </c>
      <c r="JE22" s="60"/>
      <c r="JF22" s="60"/>
      <c r="JG22" s="60">
        <v>1</v>
      </c>
      <c r="JH22" s="60"/>
      <c r="JI22" s="60"/>
      <c r="JJ22" s="60">
        <v>1</v>
      </c>
      <c r="JK22" s="60"/>
      <c r="JL22" s="60"/>
      <c r="JM22" s="60">
        <v>1</v>
      </c>
      <c r="JN22" s="60"/>
      <c r="JO22" s="60"/>
      <c r="JP22" s="60">
        <v>1</v>
      </c>
      <c r="JQ22" s="60"/>
      <c r="JR22" s="60"/>
      <c r="JS22" s="60">
        <v>1</v>
      </c>
      <c r="JT22" s="60"/>
      <c r="JU22" s="60"/>
      <c r="JV22" s="60">
        <v>1</v>
      </c>
      <c r="JW22" s="60"/>
      <c r="JX22" s="60"/>
      <c r="JY22" s="60">
        <v>1</v>
      </c>
      <c r="JZ22" s="60"/>
      <c r="KA22" s="60"/>
      <c r="KB22" s="60">
        <v>1</v>
      </c>
      <c r="KC22" s="60"/>
      <c r="KD22" s="60"/>
      <c r="KE22" s="60">
        <v>1</v>
      </c>
      <c r="KF22" s="60"/>
      <c r="KG22" s="60"/>
      <c r="KH22" s="60">
        <v>1</v>
      </c>
      <c r="KI22" s="60"/>
      <c r="KJ22" s="60"/>
      <c r="KK22" s="60">
        <v>1</v>
      </c>
      <c r="KL22" s="60"/>
      <c r="KM22" s="60"/>
      <c r="KN22" s="60">
        <v>1</v>
      </c>
      <c r="KO22" s="60"/>
      <c r="KP22" s="60"/>
      <c r="KQ22" s="60">
        <v>1</v>
      </c>
      <c r="KR22" s="60"/>
      <c r="KS22" s="60"/>
      <c r="KT22" s="60">
        <v>1</v>
      </c>
      <c r="KU22" s="60"/>
      <c r="KV22" s="60"/>
      <c r="KW22" s="60"/>
      <c r="KX22" s="60">
        <v>1</v>
      </c>
      <c r="KY22" s="60"/>
      <c r="KZ22" s="60">
        <v>1</v>
      </c>
      <c r="LA22" s="60"/>
      <c r="LB22" s="60"/>
      <c r="LC22" s="60">
        <v>1</v>
      </c>
      <c r="LD22" s="60"/>
      <c r="LE22" s="60"/>
      <c r="LF22" s="60">
        <v>1</v>
      </c>
      <c r="LG22" s="60"/>
      <c r="LH22" s="60"/>
      <c r="LI22" s="60">
        <v>1</v>
      </c>
      <c r="LJ22" s="60"/>
      <c r="LK22" s="60"/>
      <c r="LL22" s="60"/>
      <c r="LM22" s="60">
        <v>1</v>
      </c>
      <c r="LN22" s="60"/>
      <c r="LO22" s="60">
        <v>1</v>
      </c>
      <c r="LP22" s="60"/>
      <c r="LQ22" s="60"/>
      <c r="LR22" s="60">
        <v>1</v>
      </c>
      <c r="LS22" s="60"/>
      <c r="LT22" s="60"/>
      <c r="LU22" s="60"/>
      <c r="LV22" s="60"/>
      <c r="LW22" s="60">
        <v>1</v>
      </c>
      <c r="LX22" s="60">
        <v>1</v>
      </c>
      <c r="LY22" s="60"/>
      <c r="LZ22" s="60"/>
      <c r="MA22" s="60">
        <v>1</v>
      </c>
      <c r="MB22" s="60"/>
      <c r="MC22" s="60"/>
      <c r="MD22" s="60">
        <v>1</v>
      </c>
      <c r="ME22" s="60"/>
      <c r="MF22" s="60"/>
      <c r="MG22" s="60">
        <v>1</v>
      </c>
      <c r="MH22" s="60"/>
      <c r="MI22" s="60"/>
      <c r="MJ22" s="60">
        <v>1</v>
      </c>
      <c r="MK22" s="60"/>
      <c r="ML22" s="60"/>
      <c r="MM22" s="60">
        <v>1</v>
      </c>
      <c r="MN22" s="60"/>
      <c r="MO22" s="60"/>
      <c r="MP22" s="60">
        <v>1</v>
      </c>
      <c r="MQ22" s="60"/>
      <c r="MR22" s="60"/>
      <c r="MS22" s="60">
        <v>1</v>
      </c>
      <c r="MT22" s="60"/>
      <c r="MU22" s="60"/>
      <c r="MV22" s="60">
        <v>1</v>
      </c>
      <c r="MW22" s="60"/>
      <c r="MX22" s="61"/>
      <c r="MY22" s="60">
        <v>1</v>
      </c>
      <c r="MZ22" s="60"/>
      <c r="NA22" s="60"/>
      <c r="NB22" s="60">
        <v>1</v>
      </c>
      <c r="NC22" s="60"/>
      <c r="ND22" s="60"/>
      <c r="NE22" s="60">
        <v>1</v>
      </c>
      <c r="NF22" s="60"/>
      <c r="NG22" s="61"/>
      <c r="NH22" s="60">
        <v>1</v>
      </c>
      <c r="NI22" s="60"/>
      <c r="NJ22" s="60"/>
    </row>
    <row r="23" spans="1:374">
      <c r="A23" s="67">
        <v>9</v>
      </c>
      <c r="B23" s="4" t="s">
        <v>3091</v>
      </c>
      <c r="C23" s="67"/>
      <c r="D23" s="67">
        <v>1</v>
      </c>
      <c r="E23" s="67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30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30">
        <v>1</v>
      </c>
      <c r="NH23" s="4"/>
      <c r="NI23" s="4"/>
      <c r="NJ23" s="4">
        <v>1</v>
      </c>
    </row>
    <row r="24" spans="1:374">
      <c r="A24" s="67">
        <v>10</v>
      </c>
      <c r="B24" s="4" t="s">
        <v>3092</v>
      </c>
      <c r="C24" s="67"/>
      <c r="D24" s="67">
        <v>1</v>
      </c>
      <c r="E24" s="67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  <c r="IU24" s="4"/>
      <c r="IV24" s="4">
        <v>1</v>
      </c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/>
      <c r="KY24" s="4">
        <v>1</v>
      </c>
      <c r="KZ24" s="4"/>
      <c r="LA24" s="4">
        <v>1</v>
      </c>
      <c r="LB24" s="4"/>
      <c r="LC24" s="4"/>
      <c r="LD24" s="4"/>
      <c r="LE24" s="4">
        <v>1</v>
      </c>
      <c r="LF24" s="4"/>
      <c r="LG24" s="4">
        <v>1</v>
      </c>
      <c r="LH24" s="4"/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>
        <v>1</v>
      </c>
      <c r="MF24" s="4"/>
      <c r="MG24" s="4"/>
      <c r="MH24" s="4"/>
      <c r="MI24" s="4">
        <v>1</v>
      </c>
      <c r="MJ24" s="4"/>
      <c r="MK24" s="4"/>
      <c r="ML24" s="4">
        <v>1</v>
      </c>
      <c r="MM24" s="4"/>
      <c r="MN24" s="4">
        <v>1</v>
      </c>
      <c r="MO24" s="4"/>
      <c r="MP24" s="4"/>
      <c r="MQ24" s="4">
        <v>1</v>
      </c>
      <c r="MR24" s="4"/>
      <c r="MS24" s="4"/>
      <c r="MT24" s="4"/>
      <c r="MU24" s="4">
        <v>1</v>
      </c>
      <c r="MV24" s="4"/>
      <c r="MW24" s="4"/>
      <c r="MX24" s="30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30">
        <v>1</v>
      </c>
      <c r="NH24" s="4"/>
      <c r="NI24" s="4"/>
      <c r="NJ24" s="4">
        <v>1</v>
      </c>
    </row>
    <row r="25" spans="1:374">
      <c r="A25" s="63">
        <v>11</v>
      </c>
      <c r="B25" s="60" t="s">
        <v>3093</v>
      </c>
      <c r="C25" s="63"/>
      <c r="D25" s="63">
        <v>1</v>
      </c>
      <c r="E25" s="63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>
        <v>1</v>
      </c>
      <c r="P25" s="60"/>
      <c r="Q25" s="60"/>
      <c r="R25" s="60">
        <v>1</v>
      </c>
      <c r="S25" s="60"/>
      <c r="T25" s="60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5"/>
      <c r="AJ25" s="60">
        <v>1</v>
      </c>
      <c r="AK25" s="60"/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60"/>
      <c r="DQ25" s="60">
        <v>1</v>
      </c>
      <c r="DR25" s="60"/>
      <c r="DS25" s="60"/>
      <c r="DT25" s="60">
        <v>1</v>
      </c>
      <c r="DU25" s="60"/>
      <c r="DV25" s="60"/>
      <c r="DW25" s="60">
        <v>1</v>
      </c>
      <c r="DX25" s="60"/>
      <c r="DY25" s="60"/>
      <c r="DZ25" s="60">
        <v>1</v>
      </c>
      <c r="EA25" s="60"/>
      <c r="EB25" s="60"/>
      <c r="EC25" s="60">
        <v>1</v>
      </c>
      <c r="ED25" s="60"/>
      <c r="EE25" s="60"/>
      <c r="EF25" s="60">
        <v>1</v>
      </c>
      <c r="EG25" s="60"/>
      <c r="EH25" s="60"/>
      <c r="EI25" s="60">
        <v>1</v>
      </c>
      <c r="EJ25" s="60"/>
      <c r="EK25" s="60"/>
      <c r="EL25" s="60">
        <v>1</v>
      </c>
      <c r="EM25" s="60"/>
      <c r="EN25" s="60"/>
      <c r="EO25" s="60">
        <v>1</v>
      </c>
      <c r="EP25" s="60"/>
      <c r="EQ25" s="60"/>
      <c r="ER25" s="60">
        <v>1</v>
      </c>
      <c r="ES25" s="60"/>
      <c r="ET25" s="60"/>
      <c r="EU25" s="60">
        <v>1</v>
      </c>
      <c r="EV25" s="60"/>
      <c r="EW25" s="60"/>
      <c r="EX25" s="60">
        <v>1</v>
      </c>
      <c r="EY25" s="60"/>
      <c r="EZ25" s="60"/>
      <c r="FA25" s="60">
        <v>1</v>
      </c>
      <c r="FB25" s="60"/>
      <c r="FC25" s="60"/>
      <c r="FD25" s="60">
        <v>1</v>
      </c>
      <c r="FE25" s="60"/>
      <c r="FF25" s="60"/>
      <c r="FG25" s="60">
        <v>1</v>
      </c>
      <c r="FH25" s="60"/>
      <c r="FI25" s="60"/>
      <c r="FJ25" s="60">
        <v>1</v>
      </c>
      <c r="FK25" s="60"/>
      <c r="FL25" s="60"/>
      <c r="FM25" s="60"/>
      <c r="FN25" s="60">
        <v>1</v>
      </c>
      <c r="FO25" s="60"/>
      <c r="FP25" s="60">
        <v>1</v>
      </c>
      <c r="FQ25" s="60"/>
      <c r="FR25" s="60"/>
      <c r="FS25" s="60">
        <v>1</v>
      </c>
      <c r="FT25" s="60"/>
      <c r="FU25" s="60"/>
      <c r="FV25" s="60">
        <v>1</v>
      </c>
      <c r="FW25" s="60"/>
      <c r="FX25" s="60"/>
      <c r="FY25" s="60">
        <v>1</v>
      </c>
      <c r="FZ25" s="60"/>
      <c r="GA25" s="60"/>
      <c r="GB25" s="60">
        <v>1</v>
      </c>
      <c r="GC25" s="60"/>
      <c r="GD25" s="60"/>
      <c r="GE25" s="60">
        <v>1</v>
      </c>
      <c r="GF25" s="60"/>
      <c r="GG25" s="60"/>
      <c r="GH25" s="60">
        <v>1</v>
      </c>
      <c r="GI25" s="60"/>
      <c r="GJ25" s="60"/>
      <c r="GK25" s="60">
        <v>1</v>
      </c>
      <c r="GL25" s="60"/>
      <c r="GM25" s="60"/>
      <c r="GN25" s="60">
        <v>1</v>
      </c>
      <c r="GO25" s="60"/>
      <c r="GP25" s="60"/>
      <c r="GQ25" s="60"/>
      <c r="GR25" s="60">
        <v>1</v>
      </c>
      <c r="GS25" s="60"/>
      <c r="GT25" s="60">
        <v>1</v>
      </c>
      <c r="GU25" s="60"/>
      <c r="GV25" s="60"/>
      <c r="GW25" s="60"/>
      <c r="GX25" s="60">
        <v>1</v>
      </c>
      <c r="GY25" s="60"/>
      <c r="GZ25" s="60">
        <v>1</v>
      </c>
      <c r="HA25" s="60"/>
      <c r="HB25" s="60"/>
      <c r="HC25" s="60">
        <v>1</v>
      </c>
      <c r="HD25" s="60"/>
      <c r="HE25" s="60"/>
      <c r="HF25" s="60">
        <v>1</v>
      </c>
      <c r="HG25" s="60"/>
      <c r="HH25" s="60"/>
      <c r="HI25" s="60">
        <v>1</v>
      </c>
      <c r="HJ25" s="60"/>
      <c r="HK25" s="60"/>
      <c r="HL25" s="60">
        <v>1</v>
      </c>
      <c r="HM25" s="60"/>
      <c r="HN25" s="60"/>
      <c r="HO25" s="60">
        <v>1</v>
      </c>
      <c r="HP25" s="60"/>
      <c r="HQ25" s="60"/>
      <c r="HR25" s="60">
        <v>1</v>
      </c>
      <c r="HS25" s="60"/>
      <c r="HT25" s="60"/>
      <c r="HU25" s="60">
        <v>1</v>
      </c>
      <c r="HV25" s="60"/>
      <c r="HW25" s="60"/>
      <c r="HX25" s="60"/>
      <c r="HY25" s="60">
        <v>1</v>
      </c>
      <c r="HZ25" s="60"/>
      <c r="IA25" s="60"/>
      <c r="IB25" s="60">
        <v>1</v>
      </c>
      <c r="IC25" s="60"/>
      <c r="ID25" s="60"/>
      <c r="IE25" s="60">
        <v>1</v>
      </c>
      <c r="IF25" s="60"/>
      <c r="IG25" s="60"/>
      <c r="IH25" s="60">
        <v>1</v>
      </c>
      <c r="II25" s="60"/>
      <c r="IJ25" s="60">
        <v>1</v>
      </c>
      <c r="IK25" s="60"/>
      <c r="IL25" s="60"/>
      <c r="IM25" s="60">
        <v>1</v>
      </c>
      <c r="IN25" s="60"/>
      <c r="IO25" s="60"/>
      <c r="IP25" s="60">
        <v>1</v>
      </c>
      <c r="IQ25" s="60"/>
      <c r="IR25" s="60"/>
      <c r="IS25" s="60">
        <v>1</v>
      </c>
      <c r="IT25" s="60"/>
      <c r="IU25" s="60"/>
      <c r="IV25" s="60">
        <v>1</v>
      </c>
      <c r="IW25" s="60"/>
      <c r="IX25" s="60"/>
      <c r="IY25" s="60"/>
      <c r="IZ25" s="60">
        <v>1</v>
      </c>
      <c r="JA25" s="60"/>
      <c r="JB25" s="60">
        <v>1</v>
      </c>
      <c r="JC25" s="60"/>
      <c r="JD25" s="60"/>
      <c r="JE25" s="60">
        <v>1</v>
      </c>
      <c r="JF25" s="60"/>
      <c r="JG25" s="60"/>
      <c r="JH25" s="60">
        <v>1</v>
      </c>
      <c r="JI25" s="60"/>
      <c r="JJ25" s="60"/>
      <c r="JK25" s="60"/>
      <c r="JL25" s="60">
        <v>1</v>
      </c>
      <c r="JM25" s="60"/>
      <c r="JN25" s="60">
        <v>1</v>
      </c>
      <c r="JO25" s="60"/>
      <c r="JP25" s="60"/>
      <c r="JQ25" s="60"/>
      <c r="JR25" s="60">
        <v>1</v>
      </c>
      <c r="JS25" s="60"/>
      <c r="JT25" s="60"/>
      <c r="JU25" s="60">
        <v>1</v>
      </c>
      <c r="JV25" s="60">
        <v>1</v>
      </c>
      <c r="JW25" s="60"/>
      <c r="JX25" s="60"/>
      <c r="JY25" s="60">
        <v>1</v>
      </c>
      <c r="JZ25" s="60"/>
      <c r="KA25" s="60"/>
      <c r="KB25" s="60"/>
      <c r="KC25" s="60"/>
      <c r="KD25" s="60">
        <v>1</v>
      </c>
      <c r="KE25" s="60"/>
      <c r="KF25" s="60"/>
      <c r="KG25" s="60">
        <v>1</v>
      </c>
      <c r="KH25" s="60"/>
      <c r="KI25" s="60"/>
      <c r="KJ25" s="60">
        <v>1</v>
      </c>
      <c r="KK25" s="60"/>
      <c r="KL25" s="60"/>
      <c r="KM25" s="60">
        <v>1</v>
      </c>
      <c r="KN25" s="60"/>
      <c r="KO25" s="60"/>
      <c r="KP25" s="60">
        <v>1</v>
      </c>
      <c r="KQ25" s="60"/>
      <c r="KR25" s="60"/>
      <c r="KS25" s="60">
        <v>1</v>
      </c>
      <c r="KT25" s="60"/>
      <c r="KU25" s="60"/>
      <c r="KV25" s="60">
        <v>1</v>
      </c>
      <c r="KW25" s="60"/>
      <c r="KX25" s="60"/>
      <c r="KY25" s="60">
        <v>1</v>
      </c>
      <c r="KZ25" s="60"/>
      <c r="LA25" s="60"/>
      <c r="LB25" s="60">
        <v>1</v>
      </c>
      <c r="LC25" s="60"/>
      <c r="LD25" s="60"/>
      <c r="LE25" s="60">
        <v>1</v>
      </c>
      <c r="LF25" s="60"/>
      <c r="LG25" s="60">
        <v>1</v>
      </c>
      <c r="LH25" s="60"/>
      <c r="LI25" s="60"/>
      <c r="LJ25" s="60"/>
      <c r="LK25" s="60">
        <v>1</v>
      </c>
      <c r="LL25" s="60"/>
      <c r="LM25" s="60"/>
      <c r="LN25" s="60">
        <v>1</v>
      </c>
      <c r="LO25" s="60"/>
      <c r="LP25" s="60"/>
      <c r="LQ25" s="60">
        <v>1</v>
      </c>
      <c r="LR25" s="60"/>
      <c r="LS25" s="60"/>
      <c r="LT25" s="60">
        <v>1</v>
      </c>
      <c r="LU25" s="60"/>
      <c r="LV25" s="60">
        <v>1</v>
      </c>
      <c r="LW25" s="60"/>
      <c r="LX25" s="60"/>
      <c r="LY25" s="60"/>
      <c r="LZ25" s="60">
        <v>1</v>
      </c>
      <c r="MA25" s="60"/>
      <c r="MB25" s="60"/>
      <c r="MC25" s="60">
        <v>1</v>
      </c>
      <c r="MD25" s="60"/>
      <c r="ME25" s="60"/>
      <c r="MF25" s="60">
        <v>1</v>
      </c>
      <c r="MG25" s="60"/>
      <c r="MH25" s="60">
        <v>1</v>
      </c>
      <c r="MI25" s="60"/>
      <c r="MJ25" s="60"/>
      <c r="MK25" s="60"/>
      <c r="ML25" s="60">
        <v>1</v>
      </c>
      <c r="MM25" s="60"/>
      <c r="MN25" s="60"/>
      <c r="MO25" s="60">
        <v>1</v>
      </c>
      <c r="MP25" s="60"/>
      <c r="MQ25" s="60"/>
      <c r="MR25" s="60">
        <v>1</v>
      </c>
      <c r="MS25" s="60"/>
      <c r="MT25" s="60"/>
      <c r="MU25" s="60">
        <v>1</v>
      </c>
      <c r="MV25" s="60"/>
      <c r="MW25" s="60"/>
      <c r="MX25" s="61">
        <v>1</v>
      </c>
      <c r="MY25" s="60"/>
      <c r="MZ25" s="60"/>
      <c r="NA25" s="60">
        <v>1</v>
      </c>
      <c r="NB25" s="60"/>
      <c r="NC25" s="60"/>
      <c r="ND25" s="60">
        <v>1</v>
      </c>
      <c r="NE25" s="60"/>
      <c r="NF25" s="60"/>
      <c r="NG25" s="61">
        <v>1</v>
      </c>
      <c r="NH25" s="60"/>
      <c r="NI25" s="60"/>
      <c r="NJ25" s="60">
        <v>1</v>
      </c>
    </row>
    <row r="26" spans="1:374">
      <c r="A26" s="63">
        <v>12</v>
      </c>
      <c r="B26" s="60" t="s">
        <v>3094</v>
      </c>
      <c r="C26" s="63">
        <v>1</v>
      </c>
      <c r="D26" s="63"/>
      <c r="E26" s="63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5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60">
        <v>1</v>
      </c>
      <c r="BL26" s="60"/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60">
        <v>1</v>
      </c>
      <c r="DQ26" s="60"/>
      <c r="DR26" s="60"/>
      <c r="DS26" s="60">
        <v>1</v>
      </c>
      <c r="DT26" s="60"/>
      <c r="DU26" s="60"/>
      <c r="DV26" s="60">
        <v>1</v>
      </c>
      <c r="DW26" s="60"/>
      <c r="DX26" s="60"/>
      <c r="DY26" s="60">
        <v>1</v>
      </c>
      <c r="DZ26" s="60"/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60">
        <v>1</v>
      </c>
      <c r="ER26" s="60"/>
      <c r="ES26" s="60"/>
      <c r="ET26" s="60">
        <v>1</v>
      </c>
      <c r="EU26" s="60"/>
      <c r="EV26" s="60"/>
      <c r="EW26" s="60">
        <v>1</v>
      </c>
      <c r="EX26" s="60"/>
      <c r="EY26" s="60"/>
      <c r="EZ26" s="60">
        <v>1</v>
      </c>
      <c r="FA26" s="60"/>
      <c r="FB26" s="60"/>
      <c r="FC26" s="60">
        <v>1</v>
      </c>
      <c r="FD26" s="60"/>
      <c r="FE26" s="60"/>
      <c r="FF26" s="60">
        <v>1</v>
      </c>
      <c r="FG26" s="60"/>
      <c r="FH26" s="60"/>
      <c r="FI26" s="60">
        <v>1</v>
      </c>
      <c r="FJ26" s="60"/>
      <c r="FK26" s="60"/>
      <c r="FL26" s="60">
        <v>1</v>
      </c>
      <c r="FM26" s="60"/>
      <c r="FN26" s="60"/>
      <c r="FO26" s="60">
        <v>1</v>
      </c>
      <c r="FP26" s="60"/>
      <c r="FQ26" s="60"/>
      <c r="FR26" s="60">
        <v>1</v>
      </c>
      <c r="FS26" s="60"/>
      <c r="FT26" s="60"/>
      <c r="FU26" s="60">
        <v>1</v>
      </c>
      <c r="FV26" s="60"/>
      <c r="FW26" s="60"/>
      <c r="FX26" s="60">
        <v>1</v>
      </c>
      <c r="FY26" s="60"/>
      <c r="FZ26" s="60"/>
      <c r="GA26" s="60">
        <v>1</v>
      </c>
      <c r="GB26" s="60"/>
      <c r="GC26" s="60"/>
      <c r="GD26" s="60">
        <v>1</v>
      </c>
      <c r="GE26" s="60"/>
      <c r="GF26" s="60"/>
      <c r="GG26" s="60">
        <v>1</v>
      </c>
      <c r="GH26" s="60"/>
      <c r="GI26" s="60"/>
      <c r="GJ26" s="60">
        <v>1</v>
      </c>
      <c r="GK26" s="60"/>
      <c r="GL26" s="60"/>
      <c r="GM26" s="60">
        <v>1</v>
      </c>
      <c r="GN26" s="60"/>
      <c r="GO26" s="60"/>
      <c r="GP26" s="60">
        <v>1</v>
      </c>
      <c r="GQ26" s="60"/>
      <c r="GR26" s="60"/>
      <c r="GS26" s="60">
        <v>1</v>
      </c>
      <c r="GT26" s="60"/>
      <c r="GU26" s="60"/>
      <c r="GV26" s="60">
        <v>1</v>
      </c>
      <c r="GW26" s="60"/>
      <c r="GX26" s="60"/>
      <c r="GY26" s="60">
        <v>1</v>
      </c>
      <c r="GZ26" s="60"/>
      <c r="HA26" s="60"/>
      <c r="HB26" s="60">
        <v>1</v>
      </c>
      <c r="HC26" s="60"/>
      <c r="HD26" s="60"/>
      <c r="HE26" s="60">
        <v>1</v>
      </c>
      <c r="HF26" s="60"/>
      <c r="HG26" s="60"/>
      <c r="HH26" s="60">
        <v>1</v>
      </c>
      <c r="HI26" s="60"/>
      <c r="HJ26" s="60"/>
      <c r="HK26" s="60">
        <v>1</v>
      </c>
      <c r="HL26" s="60"/>
      <c r="HM26" s="60"/>
      <c r="HN26" s="60">
        <v>1</v>
      </c>
      <c r="HO26" s="60"/>
      <c r="HP26" s="60"/>
      <c r="HQ26" s="60">
        <v>1</v>
      </c>
      <c r="HR26" s="60"/>
      <c r="HS26" s="60"/>
      <c r="HT26" s="60">
        <v>1</v>
      </c>
      <c r="HU26" s="60"/>
      <c r="HV26" s="60"/>
      <c r="HW26" s="60">
        <v>1</v>
      </c>
      <c r="HX26" s="60"/>
      <c r="HY26" s="60"/>
      <c r="HZ26" s="60">
        <v>1</v>
      </c>
      <c r="IA26" s="60"/>
      <c r="IB26" s="60"/>
      <c r="IC26" s="60">
        <v>1</v>
      </c>
      <c r="ID26" s="60"/>
      <c r="IE26" s="60"/>
      <c r="IF26" s="60">
        <v>1</v>
      </c>
      <c r="IG26" s="60"/>
      <c r="IH26" s="60"/>
      <c r="II26" s="60">
        <v>1</v>
      </c>
      <c r="IJ26" s="60"/>
      <c r="IK26" s="60"/>
      <c r="IL26" s="60">
        <v>1</v>
      </c>
      <c r="IM26" s="60"/>
      <c r="IN26" s="60"/>
      <c r="IO26" s="60">
        <v>1</v>
      </c>
      <c r="IP26" s="60"/>
      <c r="IQ26" s="60"/>
      <c r="IR26" s="60">
        <v>1</v>
      </c>
      <c r="IS26" s="60"/>
      <c r="IT26" s="60"/>
      <c r="IU26" s="60">
        <v>1</v>
      </c>
      <c r="IV26" s="60"/>
      <c r="IW26" s="60"/>
      <c r="IX26" s="60">
        <v>1</v>
      </c>
      <c r="IY26" s="60"/>
      <c r="IZ26" s="60"/>
      <c r="JA26" s="60">
        <v>1</v>
      </c>
      <c r="JB26" s="60"/>
      <c r="JC26" s="60"/>
      <c r="JD26" s="60">
        <v>1</v>
      </c>
      <c r="JE26" s="60"/>
      <c r="JF26" s="60"/>
      <c r="JG26" s="60">
        <v>1</v>
      </c>
      <c r="JH26" s="60"/>
      <c r="JI26" s="60"/>
      <c r="JJ26" s="60"/>
      <c r="JK26" s="60">
        <v>1</v>
      </c>
      <c r="JL26" s="60"/>
      <c r="JM26" s="60">
        <v>1</v>
      </c>
      <c r="JN26" s="60"/>
      <c r="JO26" s="60"/>
      <c r="JP26" s="60">
        <v>1</v>
      </c>
      <c r="JQ26" s="60"/>
      <c r="JR26" s="60"/>
      <c r="JS26" s="60">
        <v>1</v>
      </c>
      <c r="JT26" s="60"/>
      <c r="JU26" s="60"/>
      <c r="JV26" s="60"/>
      <c r="JW26" s="60"/>
      <c r="JX26" s="60">
        <v>1</v>
      </c>
      <c r="JY26" s="60">
        <v>1</v>
      </c>
      <c r="JZ26" s="60"/>
      <c r="KA26" s="60"/>
      <c r="KB26" s="60">
        <v>1</v>
      </c>
      <c r="KC26" s="60"/>
      <c r="KD26" s="60"/>
      <c r="KE26" s="60">
        <v>1</v>
      </c>
      <c r="KF26" s="60"/>
      <c r="KG26" s="60"/>
      <c r="KH26" s="60">
        <v>1</v>
      </c>
      <c r="KI26" s="60"/>
      <c r="KJ26" s="60"/>
      <c r="KK26" s="60"/>
      <c r="KL26" s="60">
        <v>1</v>
      </c>
      <c r="KM26" s="60"/>
      <c r="KN26" s="60">
        <v>1</v>
      </c>
      <c r="KO26" s="60"/>
      <c r="KP26" s="60"/>
      <c r="KQ26" s="60">
        <v>1</v>
      </c>
      <c r="KR26" s="60"/>
      <c r="KS26" s="60"/>
      <c r="KT26" s="60">
        <v>1</v>
      </c>
      <c r="KU26" s="60"/>
      <c r="KV26" s="60"/>
      <c r="KW26" s="60"/>
      <c r="KX26" s="60">
        <v>1</v>
      </c>
      <c r="KY26" s="60"/>
      <c r="KZ26" s="60">
        <v>1</v>
      </c>
      <c r="LA26" s="60"/>
      <c r="LB26" s="60"/>
      <c r="LC26" s="60">
        <v>1</v>
      </c>
      <c r="LD26" s="60"/>
      <c r="LE26" s="60"/>
      <c r="LF26" s="60">
        <v>1</v>
      </c>
      <c r="LG26" s="60"/>
      <c r="LH26" s="60"/>
      <c r="LI26" s="60">
        <v>1</v>
      </c>
      <c r="LJ26" s="60"/>
      <c r="LK26" s="60"/>
      <c r="LL26" s="60"/>
      <c r="LM26" s="60">
        <v>1</v>
      </c>
      <c r="LN26" s="60"/>
      <c r="LO26" s="60">
        <v>1</v>
      </c>
      <c r="LP26" s="60"/>
      <c r="LQ26" s="60"/>
      <c r="LR26" s="60">
        <v>1</v>
      </c>
      <c r="LS26" s="60"/>
      <c r="LT26" s="60"/>
      <c r="LU26" s="60"/>
      <c r="LV26" s="60">
        <v>1</v>
      </c>
      <c r="LW26" s="60"/>
      <c r="LX26" s="60">
        <v>1</v>
      </c>
      <c r="LY26" s="60"/>
      <c r="LZ26" s="60"/>
      <c r="MA26" s="60">
        <v>1</v>
      </c>
      <c r="MB26" s="60"/>
      <c r="MC26" s="60"/>
      <c r="MD26" s="60">
        <v>1</v>
      </c>
      <c r="ME26" s="60"/>
      <c r="MF26" s="60"/>
      <c r="MG26" s="60">
        <v>1</v>
      </c>
      <c r="MH26" s="60"/>
      <c r="MI26" s="60"/>
      <c r="MJ26" s="60">
        <v>1</v>
      </c>
      <c r="MK26" s="60"/>
      <c r="ML26" s="60"/>
      <c r="MM26" s="60">
        <v>1</v>
      </c>
      <c r="MN26" s="60"/>
      <c r="MO26" s="60"/>
      <c r="MP26" s="60">
        <v>1</v>
      </c>
      <c r="MQ26" s="60"/>
      <c r="MR26" s="60"/>
      <c r="MS26" s="60">
        <v>1</v>
      </c>
      <c r="MT26" s="60"/>
      <c r="MU26" s="60"/>
      <c r="MV26" s="60">
        <v>1</v>
      </c>
      <c r="MW26" s="60"/>
      <c r="MX26" s="61"/>
      <c r="MY26" s="60">
        <v>1</v>
      </c>
      <c r="MZ26" s="60"/>
      <c r="NA26" s="60"/>
      <c r="NB26" s="60">
        <v>1</v>
      </c>
      <c r="NC26" s="60"/>
      <c r="ND26" s="60"/>
      <c r="NE26" s="60">
        <v>1</v>
      </c>
      <c r="NF26" s="60"/>
      <c r="NG26" s="61"/>
      <c r="NH26" s="60">
        <v>1</v>
      </c>
      <c r="NI26" s="60"/>
      <c r="NJ26" s="60"/>
    </row>
    <row r="27" spans="1:374">
      <c r="A27" s="67">
        <v>13</v>
      </c>
      <c r="B27" s="4" t="s">
        <v>3095</v>
      </c>
      <c r="C27" s="67"/>
      <c r="D27" s="67">
        <v>1</v>
      </c>
      <c r="E27" s="67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/>
      <c r="JR27" s="4">
        <v>1</v>
      </c>
      <c r="JS27" s="4"/>
      <c r="JT27" s="4"/>
      <c r="JU27" s="4">
        <v>1</v>
      </c>
      <c r="JV27" s="4"/>
      <c r="JW27" s="4">
        <v>1</v>
      </c>
      <c r="JX27" s="4"/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/>
      <c r="LY27" s="4">
        <v>1</v>
      </c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>
        <v>1</v>
      </c>
      <c r="MW27" s="4"/>
      <c r="MX27" s="30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30"/>
      <c r="NH27" s="4"/>
      <c r="NI27" s="4">
        <v>1</v>
      </c>
      <c r="NJ27" s="4"/>
    </row>
    <row r="28" spans="1:374">
      <c r="A28" s="67">
        <v>14</v>
      </c>
      <c r="B28" s="4" t="s">
        <v>3096</v>
      </c>
      <c r="C28" s="67"/>
      <c r="D28" s="67">
        <v>1</v>
      </c>
      <c r="E28" s="67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/>
      <c r="KY28" s="4">
        <v>1</v>
      </c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/>
      <c r="LN28" s="4">
        <v>1</v>
      </c>
      <c r="LO28" s="4">
        <v>1</v>
      </c>
      <c r="LP28" s="4"/>
      <c r="LQ28" s="4"/>
      <c r="LR28" s="4"/>
      <c r="LS28" s="4">
        <v>1</v>
      </c>
      <c r="LT28" s="4"/>
      <c r="LU28" s="4"/>
      <c r="LV28" s="4"/>
      <c r="LW28" s="4">
        <v>1</v>
      </c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30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30"/>
      <c r="NH28" s="4">
        <v>1</v>
      </c>
      <c r="NI28" s="4"/>
      <c r="NJ28" s="4"/>
    </row>
    <row r="29" spans="1:374">
      <c r="A29" s="67">
        <v>15</v>
      </c>
      <c r="B29" s="4" t="s">
        <v>3097</v>
      </c>
      <c r="C29" s="67">
        <v>1</v>
      </c>
      <c r="D29" s="67"/>
      <c r="E29" s="67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/>
      <c r="JW29" s="4"/>
      <c r="JX29" s="4">
        <v>1</v>
      </c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>
        <v>1</v>
      </c>
      <c r="MZ29" s="4"/>
      <c r="NA29" s="4"/>
      <c r="NB29" s="4">
        <v>1</v>
      </c>
      <c r="NC29" s="4"/>
      <c r="ND29" s="4"/>
      <c r="NE29" s="4"/>
      <c r="NF29" s="4">
        <v>1</v>
      </c>
      <c r="NG29" s="30"/>
      <c r="NH29" s="4">
        <v>1</v>
      </c>
      <c r="NI29" s="4"/>
      <c r="NJ29" s="4"/>
    </row>
    <row r="30" spans="1:374">
      <c r="A30" s="67">
        <v>16</v>
      </c>
      <c r="B30" s="4" t="s">
        <v>3098</v>
      </c>
      <c r="C30" s="67"/>
      <c r="D30" s="67">
        <v>1</v>
      </c>
      <c r="E30" s="67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>
        <v>1</v>
      </c>
      <c r="ID30" s="4"/>
      <c r="IE30" s="4"/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>
        <v>1</v>
      </c>
      <c r="JX30" s="4"/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>
        <v>1</v>
      </c>
      <c r="KY30" s="4"/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/>
      <c r="MB30" s="4">
        <v>1</v>
      </c>
      <c r="MC30" s="4"/>
      <c r="MD30" s="4"/>
      <c r="ME30" s="4"/>
      <c r="MF30" s="4">
        <v>1</v>
      </c>
      <c r="MG30" s="4"/>
      <c r="MH30" s="4"/>
      <c r="MI30" s="4">
        <v>1</v>
      </c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30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30">
        <v>1</v>
      </c>
      <c r="NH30" s="4"/>
      <c r="NI30" s="4"/>
      <c r="NJ30" s="4">
        <v>1</v>
      </c>
    </row>
    <row r="31" spans="1:374">
      <c r="A31" s="67">
        <v>17</v>
      </c>
      <c r="B31" s="4" t="s">
        <v>3099</v>
      </c>
      <c r="C31" s="67">
        <v>1</v>
      </c>
      <c r="D31" s="67"/>
      <c r="E31" s="67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/>
      <c r="IE31" s="4">
        <v>1</v>
      </c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/>
      <c r="KX31" s="4"/>
      <c r="KY31" s="4">
        <v>1</v>
      </c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</row>
    <row r="32" spans="1:374">
      <c r="A32" s="67">
        <v>18</v>
      </c>
      <c r="B32" s="4" t="s">
        <v>3100</v>
      </c>
      <c r="C32" s="67"/>
      <c r="D32" s="67">
        <v>1</v>
      </c>
      <c r="E32" s="67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/>
      <c r="GX32" s="4">
        <v>1</v>
      </c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/>
      <c r="HY32" s="4">
        <v>1</v>
      </c>
      <c r="HZ32" s="4"/>
      <c r="IA32" s="4"/>
      <c r="IB32" s="4">
        <v>1</v>
      </c>
      <c r="IC32" s="4">
        <v>1</v>
      </c>
      <c r="ID32" s="4"/>
      <c r="IE32" s="4"/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>
        <v>1</v>
      </c>
      <c r="JI32" s="4"/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/>
      <c r="ML32" s="4">
        <v>1</v>
      </c>
      <c r="MM32" s="4"/>
      <c r="MN32" s="4"/>
      <c r="MO32" s="4">
        <v>1</v>
      </c>
      <c r="MP32" s="4"/>
      <c r="MQ32" s="4"/>
      <c r="MR32" s="4">
        <v>1</v>
      </c>
      <c r="MS32" s="4"/>
      <c r="MT32" s="4"/>
      <c r="MU32" s="4">
        <v>1</v>
      </c>
      <c r="MV32" s="4"/>
      <c r="MW32" s="4"/>
      <c r="MX32" s="30">
        <v>1</v>
      </c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30">
        <v>1</v>
      </c>
      <c r="NH32" s="4"/>
      <c r="NI32" s="4"/>
      <c r="NJ32" s="4">
        <v>1</v>
      </c>
    </row>
    <row r="33" spans="1:374">
      <c r="A33" s="67">
        <v>19</v>
      </c>
      <c r="B33" s="4" t="s">
        <v>3101</v>
      </c>
      <c r="C33" s="67">
        <v>1</v>
      </c>
      <c r="D33" s="67"/>
      <c r="E33" s="67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/>
      <c r="GX33" s="4">
        <v>1</v>
      </c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/>
      <c r="JL33" s="4">
        <v>1</v>
      </c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>
        <v>1</v>
      </c>
      <c r="KA33" s="4"/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>
        <v>1</v>
      </c>
      <c r="LQ33" s="4"/>
      <c r="LR33" s="4"/>
      <c r="LS33" s="4"/>
      <c r="LT33" s="4">
        <v>1</v>
      </c>
      <c r="LU33" s="4"/>
      <c r="LV33" s="4">
        <v>1</v>
      </c>
      <c r="LW33" s="4"/>
      <c r="LX33" s="4"/>
      <c r="LY33" s="4"/>
      <c r="LZ33" s="4">
        <v>1</v>
      </c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4"/>
      <c r="MK33" s="4"/>
      <c r="ML33" s="4">
        <v>1</v>
      </c>
      <c r="MM33" s="4"/>
      <c r="MN33" s="4">
        <v>1</v>
      </c>
      <c r="MO33" s="4"/>
      <c r="MP33" s="4"/>
      <c r="MQ33" s="4"/>
      <c r="MR33" s="4">
        <v>1</v>
      </c>
      <c r="MS33" s="4"/>
      <c r="MT33" s="4"/>
      <c r="MU33" s="4">
        <v>1</v>
      </c>
      <c r="MV33" s="4"/>
      <c r="MW33" s="4">
        <v>1</v>
      </c>
      <c r="MX33" s="30"/>
      <c r="MY33" s="4"/>
      <c r="MZ33" s="4">
        <v>1</v>
      </c>
      <c r="NA33" s="4"/>
      <c r="NB33" s="4"/>
      <c r="NC33" s="4">
        <v>1</v>
      </c>
      <c r="ND33" s="4"/>
      <c r="NE33" s="4"/>
      <c r="NF33" s="4"/>
      <c r="NG33" s="30">
        <v>1</v>
      </c>
      <c r="NH33" s="4"/>
      <c r="NI33" s="4">
        <v>1</v>
      </c>
      <c r="NJ33" s="4"/>
    </row>
    <row r="34" spans="1:374">
      <c r="A34" s="67">
        <v>20</v>
      </c>
      <c r="B34" s="4" t="s">
        <v>3102</v>
      </c>
      <c r="C34" s="67"/>
      <c r="D34" s="67">
        <v>1</v>
      </c>
      <c r="E34" s="67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10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/>
      <c r="KR34" s="4">
        <v>1</v>
      </c>
      <c r="KS34" s="4"/>
      <c r="KT34" s="4"/>
      <c r="KU34" s="4">
        <v>1</v>
      </c>
      <c r="KV34" s="4"/>
      <c r="KW34" s="4"/>
      <c r="KX34" s="4"/>
      <c r="KY34" s="4">
        <v>1</v>
      </c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/>
      <c r="MK34" s="4">
        <v>1</v>
      </c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30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30"/>
      <c r="NH34" s="4"/>
      <c r="NI34" s="4">
        <v>1</v>
      </c>
      <c r="NJ34" s="4"/>
    </row>
    <row r="35" spans="1:374">
      <c r="A35" s="67">
        <v>21</v>
      </c>
      <c r="B35" s="4" t="s">
        <v>3103</v>
      </c>
      <c r="C35" s="67">
        <v>1</v>
      </c>
      <c r="D35" s="67"/>
      <c r="E35" s="67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/>
      <c r="MK35" s="4">
        <v>1</v>
      </c>
      <c r="ML35" s="4"/>
      <c r="MM35" s="4">
        <v>1</v>
      </c>
      <c r="MN35" s="4"/>
      <c r="MO35" s="4"/>
      <c r="MP35" s="4"/>
      <c r="MQ35" s="4">
        <v>1</v>
      </c>
      <c r="MR35" s="4"/>
      <c r="MS35" s="4">
        <v>1</v>
      </c>
      <c r="MT35" s="4"/>
      <c r="MU35" s="4"/>
      <c r="MV35" s="4">
        <v>1</v>
      </c>
      <c r="MW35" s="4"/>
      <c r="MX35" s="30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30"/>
      <c r="NH35" s="4">
        <v>1</v>
      </c>
      <c r="NI35" s="4"/>
      <c r="NJ35" s="4"/>
    </row>
    <row r="36" spans="1:374">
      <c r="A36" s="67">
        <v>22</v>
      </c>
      <c r="B36" s="4" t="s">
        <v>3104</v>
      </c>
      <c r="C36" s="67"/>
      <c r="D36" s="67">
        <v>1</v>
      </c>
      <c r="E36" s="67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10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74">
      <c r="A37" s="67">
        <v>23</v>
      </c>
      <c r="B37" s="4" t="s">
        <v>3105</v>
      </c>
      <c r="C37" s="67">
        <v>1</v>
      </c>
      <c r="D37" s="67"/>
      <c r="E37" s="67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>
        <v>1</v>
      </c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>
        <v>1</v>
      </c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/>
      <c r="LJ37" s="4">
        <v>1</v>
      </c>
      <c r="LK37" s="4"/>
      <c r="LL37" s="4"/>
      <c r="LM37" s="4"/>
      <c r="LN37" s="4">
        <v>1</v>
      </c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30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30"/>
      <c r="NH37" s="4">
        <v>1</v>
      </c>
      <c r="NI37" s="4"/>
      <c r="NJ37" s="4"/>
    </row>
    <row r="38" spans="1:374">
      <c r="A38" s="67">
        <v>24</v>
      </c>
      <c r="B38" s="4" t="s">
        <v>3106</v>
      </c>
      <c r="C38" s="67"/>
      <c r="D38" s="67">
        <v>1</v>
      </c>
      <c r="E38" s="67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>
        <v>1</v>
      </c>
      <c r="ED38" s="4"/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>
        <v>1</v>
      </c>
      <c r="HM38" s="4"/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4"/>
      <c r="IV38" s="4"/>
      <c r="IW38" s="4"/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4"/>
      <c r="JN38" s="4"/>
      <c r="JO38" s="4">
        <v>1</v>
      </c>
      <c r="JP38" s="4"/>
      <c r="JQ38" s="4"/>
      <c r="JR38" s="4">
        <v>1</v>
      </c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>
        <v>1</v>
      </c>
      <c r="LP38" s="4"/>
      <c r="LQ38" s="4"/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>
        <v>1</v>
      </c>
      <c r="MJ38" s="4"/>
      <c r="MK38" s="4"/>
      <c r="ML38" s="4">
        <v>1</v>
      </c>
      <c r="MM38" s="4"/>
      <c r="MN38" s="4">
        <v>1</v>
      </c>
      <c r="MO38" s="4"/>
      <c r="MP38" s="4"/>
      <c r="MQ38" s="4"/>
      <c r="MR38" s="4">
        <v>1</v>
      </c>
      <c r="MS38" s="4"/>
      <c r="MT38" s="4"/>
      <c r="MU38" s="4">
        <v>1</v>
      </c>
      <c r="MV38" s="4"/>
      <c r="MW38" s="4"/>
      <c r="MX38" s="30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30">
        <v>1</v>
      </c>
      <c r="NH38" s="4"/>
      <c r="NI38" s="4"/>
      <c r="NJ38" s="4">
        <v>1</v>
      </c>
    </row>
    <row r="39" spans="1:374">
      <c r="A39" s="67">
        <v>25</v>
      </c>
      <c r="B39" s="4" t="s">
        <v>3107</v>
      </c>
      <c r="C39" s="67">
        <v>1</v>
      </c>
      <c r="D39" s="67"/>
      <c r="E39" s="67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/>
      <c r="GH39" s="4">
        <v>1</v>
      </c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/>
      <c r="IG39" s="4">
        <v>1</v>
      </c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>
        <v>1</v>
      </c>
      <c r="KL39" s="4"/>
      <c r="KM39" s="4"/>
      <c r="KN39" s="4">
        <v>1</v>
      </c>
      <c r="KO39" s="4"/>
      <c r="KP39" s="4"/>
      <c r="KQ39" s="4">
        <v>1</v>
      </c>
      <c r="KR39" s="4"/>
      <c r="KS39" s="4"/>
      <c r="KT39" s="4">
        <v>1</v>
      </c>
      <c r="KU39" s="4"/>
      <c r="KV39" s="4"/>
      <c r="KW39" s="4"/>
      <c r="KX39" s="4">
        <v>1</v>
      </c>
      <c r="KY39" s="4"/>
      <c r="KZ39" s="4">
        <v>1</v>
      </c>
      <c r="LA39" s="4"/>
      <c r="LB39" s="4"/>
      <c r="LC39" s="4">
        <v>1</v>
      </c>
      <c r="LD39" s="4"/>
      <c r="LE39" s="4"/>
      <c r="LF39" s="4">
        <v>1</v>
      </c>
      <c r="LG39" s="4"/>
      <c r="LH39" s="4"/>
      <c r="LI39" s="4">
        <v>1</v>
      </c>
      <c r="LJ39" s="4"/>
      <c r="LK39" s="4"/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>
        <v>1</v>
      </c>
      <c r="LV39" s="4"/>
      <c r="LW39" s="4"/>
      <c r="LX39" s="4">
        <v>1</v>
      </c>
      <c r="LY39" s="4"/>
      <c r="LZ39" s="4"/>
      <c r="MA39" s="4"/>
      <c r="MB39" s="4">
        <v>1</v>
      </c>
      <c r="MC39" s="4"/>
      <c r="MD39" s="4">
        <v>1</v>
      </c>
      <c r="ME39" s="4"/>
      <c r="MF39" s="4"/>
      <c r="MG39" s="4">
        <v>1</v>
      </c>
      <c r="MH39" s="4"/>
      <c r="MI39" s="4"/>
      <c r="MJ39" s="4">
        <v>1</v>
      </c>
      <c r="MK39" s="4"/>
      <c r="ML39" s="4"/>
      <c r="MM39" s="4">
        <v>1</v>
      </c>
      <c r="MN39" s="4"/>
      <c r="MO39" s="4"/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30"/>
      <c r="MY39" s="4">
        <v>1</v>
      </c>
      <c r="MZ39" s="4"/>
      <c r="NA39" s="4"/>
      <c r="NB39" s="4">
        <v>1</v>
      </c>
      <c r="NC39" s="4"/>
      <c r="ND39" s="4"/>
      <c r="NE39" s="4">
        <v>1</v>
      </c>
      <c r="NF39" s="4"/>
      <c r="NG39" s="30"/>
      <c r="NH39" s="4">
        <v>1</v>
      </c>
      <c r="NI39" s="4"/>
      <c r="NJ39" s="4"/>
    </row>
    <row r="40" spans="1:374">
      <c r="A40" s="75" t="s">
        <v>789</v>
      </c>
      <c r="B40" s="76"/>
      <c r="C40" s="67">
        <f>SUM(C15:C39)</f>
        <v>13</v>
      </c>
      <c r="D40" s="67">
        <f t="shared" ref="D40:BO40" si="0">SUM(D15:D39)</f>
        <v>12</v>
      </c>
      <c r="E40" s="67">
        <f t="shared" si="0"/>
        <v>0</v>
      </c>
      <c r="F40" s="67">
        <f t="shared" si="0"/>
        <v>12</v>
      </c>
      <c r="G40" s="67">
        <f t="shared" si="0"/>
        <v>11</v>
      </c>
      <c r="H40" s="67">
        <f t="shared" si="0"/>
        <v>2</v>
      </c>
      <c r="I40" s="67">
        <f t="shared" si="0"/>
        <v>11</v>
      </c>
      <c r="J40" s="67">
        <f t="shared" si="0"/>
        <v>14</v>
      </c>
      <c r="K40" s="67">
        <f t="shared" si="0"/>
        <v>0</v>
      </c>
      <c r="L40" s="67">
        <f t="shared" si="0"/>
        <v>14</v>
      </c>
      <c r="M40" s="67">
        <f t="shared" si="0"/>
        <v>11</v>
      </c>
      <c r="N40" s="67">
        <f t="shared" si="0"/>
        <v>0</v>
      </c>
      <c r="O40" s="67">
        <f t="shared" si="0"/>
        <v>14</v>
      </c>
      <c r="P40" s="67">
        <f t="shared" si="0"/>
        <v>11</v>
      </c>
      <c r="Q40" s="67">
        <f t="shared" si="0"/>
        <v>0</v>
      </c>
      <c r="R40" s="67">
        <f t="shared" si="0"/>
        <v>13</v>
      </c>
      <c r="S40" s="67">
        <f t="shared" si="0"/>
        <v>12</v>
      </c>
      <c r="T40" s="67">
        <f t="shared" si="0"/>
        <v>0</v>
      </c>
      <c r="U40" s="67">
        <f t="shared" si="0"/>
        <v>13</v>
      </c>
      <c r="V40" s="67">
        <f t="shared" si="0"/>
        <v>12</v>
      </c>
      <c r="W40" s="67">
        <f t="shared" si="0"/>
        <v>0</v>
      </c>
      <c r="X40" s="67">
        <f t="shared" si="0"/>
        <v>11</v>
      </c>
      <c r="Y40" s="67">
        <f t="shared" si="0"/>
        <v>14</v>
      </c>
      <c r="Z40" s="67">
        <f t="shared" si="0"/>
        <v>0</v>
      </c>
      <c r="AA40" s="67">
        <f t="shared" si="0"/>
        <v>12</v>
      </c>
      <c r="AB40" s="67">
        <f t="shared" si="0"/>
        <v>13</v>
      </c>
      <c r="AC40" s="67">
        <f t="shared" si="0"/>
        <v>0</v>
      </c>
      <c r="AD40" s="67">
        <f t="shared" si="0"/>
        <v>12</v>
      </c>
      <c r="AE40" s="67">
        <f t="shared" si="0"/>
        <v>13</v>
      </c>
      <c r="AF40" s="67">
        <f t="shared" si="0"/>
        <v>0</v>
      </c>
      <c r="AG40" s="67">
        <f t="shared" si="0"/>
        <v>15</v>
      </c>
      <c r="AH40" s="67">
        <f t="shared" si="0"/>
        <v>10</v>
      </c>
      <c r="AI40" s="67">
        <f t="shared" si="0"/>
        <v>0</v>
      </c>
      <c r="AJ40" s="67">
        <f t="shared" si="0"/>
        <v>16</v>
      </c>
      <c r="AK40" s="67">
        <f t="shared" si="0"/>
        <v>9</v>
      </c>
      <c r="AL40" s="67">
        <f t="shared" si="0"/>
        <v>0</v>
      </c>
      <c r="AM40" s="67">
        <f t="shared" si="0"/>
        <v>11</v>
      </c>
      <c r="AN40" s="67">
        <f t="shared" si="0"/>
        <v>14</v>
      </c>
      <c r="AO40" s="67">
        <f t="shared" si="0"/>
        <v>0</v>
      </c>
      <c r="AP40" s="67">
        <f t="shared" si="0"/>
        <v>14</v>
      </c>
      <c r="AQ40" s="67">
        <f t="shared" si="0"/>
        <v>11</v>
      </c>
      <c r="AR40" s="67">
        <f t="shared" si="0"/>
        <v>0</v>
      </c>
      <c r="AS40" s="67">
        <f t="shared" si="0"/>
        <v>14</v>
      </c>
      <c r="AT40" s="67">
        <f t="shared" si="0"/>
        <v>11</v>
      </c>
      <c r="AU40" s="67">
        <f t="shared" si="0"/>
        <v>0</v>
      </c>
      <c r="AV40" s="67">
        <f t="shared" si="0"/>
        <v>14</v>
      </c>
      <c r="AW40" s="67">
        <f t="shared" si="0"/>
        <v>11</v>
      </c>
      <c r="AX40" s="67">
        <f t="shared" si="0"/>
        <v>0</v>
      </c>
      <c r="AY40" s="67">
        <f t="shared" si="0"/>
        <v>12</v>
      </c>
      <c r="AZ40" s="67">
        <f t="shared" si="0"/>
        <v>13</v>
      </c>
      <c r="BA40" s="67">
        <f t="shared" si="0"/>
        <v>0</v>
      </c>
      <c r="BB40" s="67">
        <f t="shared" si="0"/>
        <v>15</v>
      </c>
      <c r="BC40" s="67">
        <f t="shared" si="0"/>
        <v>8</v>
      </c>
      <c r="BD40" s="67">
        <f t="shared" si="0"/>
        <v>2</v>
      </c>
      <c r="BE40" s="67">
        <f t="shared" si="0"/>
        <v>12</v>
      </c>
      <c r="BF40" s="67">
        <f t="shared" si="0"/>
        <v>11</v>
      </c>
      <c r="BG40" s="67">
        <f t="shared" si="0"/>
        <v>2</v>
      </c>
      <c r="BH40" s="67">
        <f t="shared" si="0"/>
        <v>14</v>
      </c>
      <c r="BI40" s="67">
        <f t="shared" si="0"/>
        <v>9</v>
      </c>
      <c r="BJ40" s="67">
        <f t="shared" si="0"/>
        <v>2</v>
      </c>
      <c r="BK40" s="67">
        <f t="shared" si="0"/>
        <v>12</v>
      </c>
      <c r="BL40" s="67">
        <f t="shared" si="0"/>
        <v>11</v>
      </c>
      <c r="BM40" s="67">
        <f t="shared" si="0"/>
        <v>2</v>
      </c>
      <c r="BN40" s="67">
        <f t="shared" si="0"/>
        <v>12</v>
      </c>
      <c r="BO40" s="67">
        <f t="shared" si="0"/>
        <v>11</v>
      </c>
      <c r="BP40" s="67">
        <f t="shared" ref="BP40:EA40" si="1">SUM(BP15:BP39)</f>
        <v>2</v>
      </c>
      <c r="BQ40" s="67">
        <f t="shared" si="1"/>
        <v>9</v>
      </c>
      <c r="BR40" s="67">
        <f t="shared" si="1"/>
        <v>14</v>
      </c>
      <c r="BS40" s="67">
        <f t="shared" si="1"/>
        <v>2</v>
      </c>
      <c r="BT40" s="67">
        <f t="shared" si="1"/>
        <v>11</v>
      </c>
      <c r="BU40" s="67">
        <f t="shared" si="1"/>
        <v>11</v>
      </c>
      <c r="BV40" s="67">
        <f t="shared" si="1"/>
        <v>3</v>
      </c>
      <c r="BW40" s="67">
        <f t="shared" si="1"/>
        <v>15</v>
      </c>
      <c r="BX40" s="67">
        <f t="shared" si="1"/>
        <v>7</v>
      </c>
      <c r="BY40" s="67">
        <f t="shared" si="1"/>
        <v>3</v>
      </c>
      <c r="BZ40" s="67">
        <f t="shared" si="1"/>
        <v>13</v>
      </c>
      <c r="CA40" s="67">
        <f t="shared" si="1"/>
        <v>8</v>
      </c>
      <c r="CB40" s="67">
        <f t="shared" si="1"/>
        <v>4</v>
      </c>
      <c r="CC40" s="67">
        <f t="shared" si="1"/>
        <v>12</v>
      </c>
      <c r="CD40" s="67">
        <f t="shared" si="1"/>
        <v>11</v>
      </c>
      <c r="CE40" s="67">
        <f t="shared" si="1"/>
        <v>2</v>
      </c>
      <c r="CF40" s="67">
        <f t="shared" si="1"/>
        <v>13</v>
      </c>
      <c r="CG40" s="67">
        <f t="shared" si="1"/>
        <v>12</v>
      </c>
      <c r="CH40" s="67">
        <f t="shared" si="1"/>
        <v>0</v>
      </c>
      <c r="CI40" s="67">
        <f t="shared" si="1"/>
        <v>10</v>
      </c>
      <c r="CJ40" s="67">
        <f t="shared" si="1"/>
        <v>13</v>
      </c>
      <c r="CK40" s="67">
        <f t="shared" si="1"/>
        <v>2</v>
      </c>
      <c r="CL40" s="67">
        <f t="shared" si="1"/>
        <v>12</v>
      </c>
      <c r="CM40" s="67">
        <f t="shared" si="1"/>
        <v>10</v>
      </c>
      <c r="CN40" s="67">
        <f t="shared" si="1"/>
        <v>3</v>
      </c>
      <c r="CO40" s="67">
        <f t="shared" si="1"/>
        <v>13</v>
      </c>
      <c r="CP40" s="67">
        <f t="shared" si="1"/>
        <v>10</v>
      </c>
      <c r="CQ40" s="67">
        <f t="shared" si="1"/>
        <v>2</v>
      </c>
      <c r="CR40" s="67">
        <f t="shared" si="1"/>
        <v>14</v>
      </c>
      <c r="CS40" s="67">
        <f t="shared" si="1"/>
        <v>10</v>
      </c>
      <c r="CT40" s="67">
        <f t="shared" si="1"/>
        <v>1</v>
      </c>
      <c r="CU40" s="67">
        <f t="shared" si="1"/>
        <v>11</v>
      </c>
      <c r="CV40" s="67">
        <f t="shared" si="1"/>
        <v>12</v>
      </c>
      <c r="CW40" s="67">
        <f t="shared" si="1"/>
        <v>2</v>
      </c>
      <c r="CX40" s="67">
        <f t="shared" si="1"/>
        <v>12</v>
      </c>
      <c r="CY40" s="67">
        <f t="shared" si="1"/>
        <v>10</v>
      </c>
      <c r="CZ40" s="67">
        <f t="shared" si="1"/>
        <v>3</v>
      </c>
      <c r="DA40" s="67">
        <f t="shared" si="1"/>
        <v>15</v>
      </c>
      <c r="DB40" s="67">
        <f t="shared" si="1"/>
        <v>7</v>
      </c>
      <c r="DC40" s="67">
        <f t="shared" si="1"/>
        <v>3</v>
      </c>
      <c r="DD40" s="67">
        <f t="shared" si="1"/>
        <v>13</v>
      </c>
      <c r="DE40" s="67">
        <f t="shared" si="1"/>
        <v>8</v>
      </c>
      <c r="DF40" s="67">
        <f t="shared" si="1"/>
        <v>4</v>
      </c>
      <c r="DG40" s="67">
        <f t="shared" si="1"/>
        <v>14</v>
      </c>
      <c r="DH40" s="67">
        <f t="shared" si="1"/>
        <v>8</v>
      </c>
      <c r="DI40" s="67">
        <f t="shared" si="1"/>
        <v>3</v>
      </c>
      <c r="DJ40" s="67">
        <f t="shared" si="1"/>
        <v>14</v>
      </c>
      <c r="DK40" s="67">
        <f t="shared" si="1"/>
        <v>11</v>
      </c>
      <c r="DL40" s="67">
        <f t="shared" si="1"/>
        <v>0</v>
      </c>
      <c r="DM40" s="67">
        <f t="shared" si="1"/>
        <v>15</v>
      </c>
      <c r="DN40" s="67">
        <f t="shared" si="1"/>
        <v>7</v>
      </c>
      <c r="DO40" s="67">
        <f t="shared" si="1"/>
        <v>3</v>
      </c>
      <c r="DP40" s="67">
        <f t="shared" si="1"/>
        <v>14</v>
      </c>
      <c r="DQ40" s="67">
        <f t="shared" si="1"/>
        <v>9</v>
      </c>
      <c r="DR40" s="67">
        <f t="shared" si="1"/>
        <v>2</v>
      </c>
      <c r="DS40" s="67">
        <f t="shared" si="1"/>
        <v>16</v>
      </c>
      <c r="DT40" s="67">
        <f t="shared" si="1"/>
        <v>7</v>
      </c>
      <c r="DU40" s="67">
        <f t="shared" si="1"/>
        <v>2</v>
      </c>
      <c r="DV40" s="67">
        <f t="shared" si="1"/>
        <v>15</v>
      </c>
      <c r="DW40" s="67">
        <f t="shared" si="1"/>
        <v>8</v>
      </c>
      <c r="DX40" s="67">
        <f t="shared" si="1"/>
        <v>2</v>
      </c>
      <c r="DY40" s="67">
        <f t="shared" si="1"/>
        <v>15</v>
      </c>
      <c r="DZ40" s="67">
        <f t="shared" si="1"/>
        <v>8</v>
      </c>
      <c r="EA40" s="67">
        <f t="shared" si="1"/>
        <v>2</v>
      </c>
      <c r="EB40" s="67">
        <f t="shared" ref="EB40:GM40" si="2">SUM(EB15:EB39)</f>
        <v>13</v>
      </c>
      <c r="EC40" s="67">
        <f t="shared" si="2"/>
        <v>12</v>
      </c>
      <c r="ED40" s="67">
        <f t="shared" si="2"/>
        <v>0</v>
      </c>
      <c r="EE40" s="67">
        <f t="shared" si="2"/>
        <v>14</v>
      </c>
      <c r="EF40" s="67">
        <f t="shared" si="2"/>
        <v>9</v>
      </c>
      <c r="EG40" s="67">
        <f t="shared" si="2"/>
        <v>2</v>
      </c>
      <c r="EH40" s="67">
        <f t="shared" si="2"/>
        <v>14</v>
      </c>
      <c r="EI40" s="67">
        <f t="shared" si="2"/>
        <v>8</v>
      </c>
      <c r="EJ40" s="67">
        <f t="shared" si="2"/>
        <v>3</v>
      </c>
      <c r="EK40" s="67">
        <f t="shared" si="2"/>
        <v>11</v>
      </c>
      <c r="EL40" s="67">
        <f t="shared" si="2"/>
        <v>11</v>
      </c>
      <c r="EM40" s="67">
        <f t="shared" si="2"/>
        <v>3</v>
      </c>
      <c r="EN40" s="67">
        <f t="shared" si="2"/>
        <v>16</v>
      </c>
      <c r="EO40" s="67">
        <f t="shared" si="2"/>
        <v>8</v>
      </c>
      <c r="EP40" s="67">
        <f t="shared" si="2"/>
        <v>1</v>
      </c>
      <c r="EQ40" s="67">
        <f t="shared" si="2"/>
        <v>14</v>
      </c>
      <c r="ER40" s="67">
        <f t="shared" si="2"/>
        <v>9</v>
      </c>
      <c r="ES40" s="67">
        <f t="shared" si="2"/>
        <v>2</v>
      </c>
      <c r="ET40" s="67">
        <f t="shared" si="2"/>
        <v>12</v>
      </c>
      <c r="EU40" s="67">
        <f t="shared" si="2"/>
        <v>10</v>
      </c>
      <c r="EV40" s="67">
        <f t="shared" si="2"/>
        <v>3</v>
      </c>
      <c r="EW40" s="67">
        <f t="shared" si="2"/>
        <v>13</v>
      </c>
      <c r="EX40" s="67">
        <f t="shared" si="2"/>
        <v>9</v>
      </c>
      <c r="EY40" s="67">
        <f t="shared" si="2"/>
        <v>3</v>
      </c>
      <c r="EZ40" s="67">
        <f t="shared" si="2"/>
        <v>15</v>
      </c>
      <c r="FA40" s="67">
        <f t="shared" si="2"/>
        <v>6</v>
      </c>
      <c r="FB40" s="67">
        <f t="shared" si="2"/>
        <v>4</v>
      </c>
      <c r="FC40" s="67">
        <f t="shared" si="2"/>
        <v>14</v>
      </c>
      <c r="FD40" s="67">
        <f t="shared" si="2"/>
        <v>7</v>
      </c>
      <c r="FE40" s="67">
        <f t="shared" si="2"/>
        <v>4</v>
      </c>
      <c r="FF40" s="67">
        <f t="shared" si="2"/>
        <v>13</v>
      </c>
      <c r="FG40" s="67">
        <f t="shared" si="2"/>
        <v>10</v>
      </c>
      <c r="FH40" s="67">
        <f t="shared" si="2"/>
        <v>2</v>
      </c>
      <c r="FI40" s="67">
        <f t="shared" si="2"/>
        <v>9</v>
      </c>
      <c r="FJ40" s="67">
        <f t="shared" si="2"/>
        <v>14</v>
      </c>
      <c r="FK40" s="67">
        <f t="shared" si="2"/>
        <v>2</v>
      </c>
      <c r="FL40" s="67">
        <f t="shared" si="2"/>
        <v>10</v>
      </c>
      <c r="FM40" s="67">
        <f t="shared" si="2"/>
        <v>10</v>
      </c>
      <c r="FN40" s="67">
        <f t="shared" si="2"/>
        <v>5</v>
      </c>
      <c r="FO40" s="67">
        <f t="shared" si="2"/>
        <v>14</v>
      </c>
      <c r="FP40" s="67">
        <f t="shared" si="2"/>
        <v>8</v>
      </c>
      <c r="FQ40" s="67">
        <f t="shared" si="2"/>
        <v>3</v>
      </c>
      <c r="FR40" s="67">
        <f t="shared" si="2"/>
        <v>12</v>
      </c>
      <c r="FS40" s="67">
        <f t="shared" si="2"/>
        <v>11</v>
      </c>
      <c r="FT40" s="67">
        <f t="shared" si="2"/>
        <v>2</v>
      </c>
      <c r="FU40" s="67">
        <f t="shared" si="2"/>
        <v>14</v>
      </c>
      <c r="FV40" s="67">
        <f t="shared" si="2"/>
        <v>7</v>
      </c>
      <c r="FW40" s="67">
        <f t="shared" si="2"/>
        <v>4</v>
      </c>
      <c r="FX40" s="67">
        <f t="shared" si="2"/>
        <v>15</v>
      </c>
      <c r="FY40" s="67">
        <f t="shared" si="2"/>
        <v>7</v>
      </c>
      <c r="FZ40" s="67">
        <f t="shared" si="2"/>
        <v>3</v>
      </c>
      <c r="GA40" s="67">
        <f t="shared" si="2"/>
        <v>14</v>
      </c>
      <c r="GB40" s="67">
        <f t="shared" si="2"/>
        <v>9</v>
      </c>
      <c r="GC40" s="67">
        <f t="shared" si="2"/>
        <v>2</v>
      </c>
      <c r="GD40" s="67">
        <f t="shared" si="2"/>
        <v>16</v>
      </c>
      <c r="GE40" s="67">
        <f t="shared" si="2"/>
        <v>7</v>
      </c>
      <c r="GF40" s="67">
        <f t="shared" si="2"/>
        <v>2</v>
      </c>
      <c r="GG40" s="67">
        <f t="shared" si="2"/>
        <v>11</v>
      </c>
      <c r="GH40" s="67">
        <f t="shared" si="2"/>
        <v>11</v>
      </c>
      <c r="GI40" s="67">
        <f t="shared" si="2"/>
        <v>3</v>
      </c>
      <c r="GJ40" s="67">
        <f t="shared" si="2"/>
        <v>14</v>
      </c>
      <c r="GK40" s="67">
        <f t="shared" si="2"/>
        <v>9</v>
      </c>
      <c r="GL40" s="67">
        <f t="shared" si="2"/>
        <v>2</v>
      </c>
      <c r="GM40" s="67">
        <f t="shared" si="2"/>
        <v>12</v>
      </c>
      <c r="GN40" s="67">
        <f t="shared" ref="GN40:IY40" si="3">SUM(GN15:GN39)</f>
        <v>11</v>
      </c>
      <c r="GO40" s="67">
        <f t="shared" si="3"/>
        <v>1</v>
      </c>
      <c r="GP40" s="67">
        <f t="shared" si="3"/>
        <v>15</v>
      </c>
      <c r="GQ40" s="67">
        <f t="shared" si="3"/>
        <v>7</v>
      </c>
      <c r="GR40" s="67">
        <f t="shared" si="3"/>
        <v>3</v>
      </c>
      <c r="GS40" s="67">
        <f t="shared" si="3"/>
        <v>15</v>
      </c>
      <c r="GT40" s="67">
        <f t="shared" si="3"/>
        <v>8</v>
      </c>
      <c r="GU40" s="67">
        <f t="shared" si="3"/>
        <v>2</v>
      </c>
      <c r="GV40" s="67">
        <f t="shared" si="3"/>
        <v>5</v>
      </c>
      <c r="GW40" s="67">
        <f t="shared" si="3"/>
        <v>11</v>
      </c>
      <c r="GX40" s="67">
        <f t="shared" si="3"/>
        <v>9</v>
      </c>
      <c r="GY40" s="67">
        <f t="shared" si="3"/>
        <v>14</v>
      </c>
      <c r="GZ40" s="67">
        <f t="shared" si="3"/>
        <v>8</v>
      </c>
      <c r="HA40" s="67">
        <f t="shared" si="3"/>
        <v>3</v>
      </c>
      <c r="HB40" s="67">
        <f t="shared" si="3"/>
        <v>13</v>
      </c>
      <c r="HC40" s="67">
        <f t="shared" si="3"/>
        <v>9</v>
      </c>
      <c r="HD40" s="67">
        <f t="shared" si="3"/>
        <v>3</v>
      </c>
      <c r="HE40" s="67">
        <f t="shared" si="3"/>
        <v>11</v>
      </c>
      <c r="HF40" s="67">
        <f t="shared" si="3"/>
        <v>11</v>
      </c>
      <c r="HG40" s="67">
        <f t="shared" si="3"/>
        <v>3</v>
      </c>
      <c r="HH40" s="67">
        <f t="shared" si="3"/>
        <v>12</v>
      </c>
      <c r="HI40" s="67">
        <f t="shared" si="3"/>
        <v>10</v>
      </c>
      <c r="HJ40" s="67">
        <f t="shared" si="3"/>
        <v>3</v>
      </c>
      <c r="HK40" s="67">
        <f t="shared" si="3"/>
        <v>13</v>
      </c>
      <c r="HL40" s="67">
        <f t="shared" si="3"/>
        <v>11</v>
      </c>
      <c r="HM40" s="67">
        <f t="shared" si="3"/>
        <v>1</v>
      </c>
      <c r="HN40" s="67">
        <f t="shared" si="3"/>
        <v>14</v>
      </c>
      <c r="HO40" s="67">
        <f t="shared" si="3"/>
        <v>9</v>
      </c>
      <c r="HP40" s="67">
        <f t="shared" si="3"/>
        <v>2</v>
      </c>
      <c r="HQ40" s="67">
        <f t="shared" si="3"/>
        <v>15</v>
      </c>
      <c r="HR40" s="67">
        <f t="shared" si="3"/>
        <v>8</v>
      </c>
      <c r="HS40" s="67">
        <f t="shared" si="3"/>
        <v>2</v>
      </c>
      <c r="HT40" s="67">
        <f t="shared" si="3"/>
        <v>13</v>
      </c>
      <c r="HU40" s="67">
        <f t="shared" si="3"/>
        <v>9</v>
      </c>
      <c r="HV40" s="67">
        <f t="shared" si="3"/>
        <v>3</v>
      </c>
      <c r="HW40" s="67">
        <f t="shared" si="3"/>
        <v>9</v>
      </c>
      <c r="HX40" s="67">
        <f t="shared" si="3"/>
        <v>7</v>
      </c>
      <c r="HY40" s="67">
        <f t="shared" si="3"/>
        <v>9</v>
      </c>
      <c r="HZ40" s="67">
        <f t="shared" si="3"/>
        <v>9</v>
      </c>
      <c r="IA40" s="67">
        <f t="shared" si="3"/>
        <v>8</v>
      </c>
      <c r="IB40" s="67">
        <f t="shared" si="3"/>
        <v>8</v>
      </c>
      <c r="IC40" s="67">
        <f t="shared" si="3"/>
        <v>11</v>
      </c>
      <c r="ID40" s="67">
        <f t="shared" si="3"/>
        <v>6</v>
      </c>
      <c r="IE40" s="67">
        <f t="shared" si="3"/>
        <v>8</v>
      </c>
      <c r="IF40" s="67">
        <f t="shared" si="3"/>
        <v>2</v>
      </c>
      <c r="IG40" s="67">
        <f t="shared" si="3"/>
        <v>12</v>
      </c>
      <c r="IH40" s="67">
        <f t="shared" si="3"/>
        <v>11</v>
      </c>
      <c r="II40" s="67">
        <f t="shared" si="3"/>
        <v>10</v>
      </c>
      <c r="IJ40" s="67">
        <f t="shared" si="3"/>
        <v>8</v>
      </c>
      <c r="IK40" s="67">
        <f t="shared" si="3"/>
        <v>7</v>
      </c>
      <c r="IL40" s="67">
        <f t="shared" si="3"/>
        <v>7</v>
      </c>
      <c r="IM40" s="67">
        <f t="shared" si="3"/>
        <v>10</v>
      </c>
      <c r="IN40" s="67">
        <f t="shared" si="3"/>
        <v>8</v>
      </c>
      <c r="IO40" s="67">
        <f t="shared" si="3"/>
        <v>12</v>
      </c>
      <c r="IP40" s="67">
        <f t="shared" si="3"/>
        <v>7</v>
      </c>
      <c r="IQ40" s="67">
        <f t="shared" si="3"/>
        <v>6</v>
      </c>
      <c r="IR40" s="67">
        <f t="shared" si="3"/>
        <v>12</v>
      </c>
      <c r="IS40" s="67">
        <f t="shared" si="3"/>
        <v>7</v>
      </c>
      <c r="IT40" s="67">
        <f t="shared" si="3"/>
        <v>6</v>
      </c>
      <c r="IU40" s="67">
        <f t="shared" si="3"/>
        <v>11</v>
      </c>
      <c r="IV40" s="67">
        <f t="shared" si="3"/>
        <v>8</v>
      </c>
      <c r="IW40" s="67">
        <f t="shared" si="3"/>
        <v>5</v>
      </c>
      <c r="IX40" s="67">
        <f t="shared" si="3"/>
        <v>8</v>
      </c>
      <c r="IY40" s="67">
        <f t="shared" si="3"/>
        <v>7</v>
      </c>
      <c r="IZ40" s="67">
        <f t="shared" ref="IZ40:LK40" si="4">SUM(IZ15:IZ39)</f>
        <v>10</v>
      </c>
      <c r="JA40" s="67">
        <f t="shared" si="4"/>
        <v>14</v>
      </c>
      <c r="JB40" s="67">
        <f t="shared" si="4"/>
        <v>7</v>
      </c>
      <c r="JC40" s="67">
        <f t="shared" si="4"/>
        <v>3</v>
      </c>
      <c r="JD40" s="67">
        <f t="shared" si="4"/>
        <v>12</v>
      </c>
      <c r="JE40" s="67">
        <f t="shared" si="4"/>
        <v>8</v>
      </c>
      <c r="JF40" s="67">
        <f t="shared" si="4"/>
        <v>5</v>
      </c>
      <c r="JG40" s="67">
        <f t="shared" si="4"/>
        <v>12</v>
      </c>
      <c r="JH40" s="67">
        <f t="shared" si="4"/>
        <v>9</v>
      </c>
      <c r="JI40" s="67">
        <f t="shared" si="4"/>
        <v>4</v>
      </c>
      <c r="JJ40" s="67">
        <f t="shared" si="4"/>
        <v>5</v>
      </c>
      <c r="JK40" s="67">
        <f t="shared" si="4"/>
        <v>11</v>
      </c>
      <c r="JL40" s="67">
        <f t="shared" si="4"/>
        <v>9</v>
      </c>
      <c r="JM40" s="67">
        <f t="shared" si="4"/>
        <v>12</v>
      </c>
      <c r="JN40" s="67">
        <f t="shared" si="4"/>
        <v>8</v>
      </c>
      <c r="JO40" s="67">
        <f t="shared" si="4"/>
        <v>5</v>
      </c>
      <c r="JP40" s="67">
        <f t="shared" si="4"/>
        <v>10</v>
      </c>
      <c r="JQ40" s="67">
        <f t="shared" si="4"/>
        <v>4</v>
      </c>
      <c r="JR40" s="67">
        <f t="shared" si="4"/>
        <v>11</v>
      </c>
      <c r="JS40" s="67">
        <f t="shared" si="4"/>
        <v>9</v>
      </c>
      <c r="JT40" s="67">
        <f t="shared" si="4"/>
        <v>7</v>
      </c>
      <c r="JU40" s="67">
        <f t="shared" si="4"/>
        <v>9</v>
      </c>
      <c r="JV40" s="67">
        <f t="shared" si="4"/>
        <v>8</v>
      </c>
      <c r="JW40" s="67">
        <f>SUM(JW15:JW38)</f>
        <v>7</v>
      </c>
      <c r="JX40" s="67">
        <f t="shared" si="4"/>
        <v>10</v>
      </c>
      <c r="JY40" s="67">
        <f t="shared" si="4"/>
        <v>10</v>
      </c>
      <c r="JZ40" s="67">
        <f t="shared" si="4"/>
        <v>9</v>
      </c>
      <c r="KA40" s="67">
        <f t="shared" si="4"/>
        <v>6</v>
      </c>
      <c r="KB40" s="67">
        <f t="shared" si="4"/>
        <v>9</v>
      </c>
      <c r="KC40" s="67">
        <f t="shared" si="4"/>
        <v>7</v>
      </c>
      <c r="KD40" s="67">
        <f t="shared" si="4"/>
        <v>9</v>
      </c>
      <c r="KE40" s="67">
        <f t="shared" si="4"/>
        <v>9</v>
      </c>
      <c r="KF40" s="67">
        <f t="shared" si="4"/>
        <v>7</v>
      </c>
      <c r="KG40" s="67">
        <f t="shared" si="4"/>
        <v>9</v>
      </c>
      <c r="KH40" s="67">
        <f t="shared" si="4"/>
        <v>9</v>
      </c>
      <c r="KI40" s="67">
        <f t="shared" si="4"/>
        <v>7</v>
      </c>
      <c r="KJ40" s="67">
        <f t="shared" si="4"/>
        <v>9</v>
      </c>
      <c r="KK40" s="67">
        <f t="shared" si="4"/>
        <v>8</v>
      </c>
      <c r="KL40" s="67">
        <f t="shared" si="4"/>
        <v>10</v>
      </c>
      <c r="KM40" s="67">
        <f t="shared" si="4"/>
        <v>7</v>
      </c>
      <c r="KN40" s="67">
        <f t="shared" si="4"/>
        <v>10</v>
      </c>
      <c r="KO40" s="67">
        <f t="shared" si="4"/>
        <v>8</v>
      </c>
      <c r="KP40" s="67">
        <f t="shared" si="4"/>
        <v>6</v>
      </c>
      <c r="KQ40" s="67">
        <f t="shared" si="4"/>
        <v>9</v>
      </c>
      <c r="KR40" s="67">
        <f t="shared" si="4"/>
        <v>7</v>
      </c>
      <c r="KS40" s="67">
        <f t="shared" si="4"/>
        <v>9</v>
      </c>
      <c r="KT40" s="67">
        <f t="shared" si="4"/>
        <v>9</v>
      </c>
      <c r="KU40" s="67">
        <f t="shared" si="4"/>
        <v>7</v>
      </c>
      <c r="KV40" s="67">
        <f t="shared" si="4"/>
        <v>9</v>
      </c>
      <c r="KW40" s="67">
        <f t="shared" si="4"/>
        <v>0</v>
      </c>
      <c r="KX40" s="67">
        <f t="shared" si="4"/>
        <v>11</v>
      </c>
      <c r="KY40" s="67">
        <f t="shared" si="4"/>
        <v>14</v>
      </c>
      <c r="KZ40" s="67">
        <f t="shared" si="4"/>
        <v>13</v>
      </c>
      <c r="LA40" s="67">
        <f t="shared" si="4"/>
        <v>5</v>
      </c>
      <c r="LB40" s="67">
        <f t="shared" si="4"/>
        <v>7</v>
      </c>
      <c r="LC40" s="67">
        <f t="shared" si="4"/>
        <v>8</v>
      </c>
      <c r="LD40" s="67">
        <f t="shared" si="4"/>
        <v>8</v>
      </c>
      <c r="LE40" s="67">
        <f t="shared" si="4"/>
        <v>9</v>
      </c>
      <c r="LF40" s="67">
        <f t="shared" si="4"/>
        <v>10</v>
      </c>
      <c r="LG40" s="67">
        <f t="shared" si="4"/>
        <v>11</v>
      </c>
      <c r="LH40" s="67">
        <f t="shared" si="4"/>
        <v>4</v>
      </c>
      <c r="LI40" s="67">
        <f t="shared" si="4"/>
        <v>10</v>
      </c>
      <c r="LJ40" s="67">
        <f t="shared" si="4"/>
        <v>7</v>
      </c>
      <c r="LK40" s="67">
        <f t="shared" si="4"/>
        <v>8</v>
      </c>
      <c r="LL40" s="67">
        <f t="shared" ref="LL40:NJ40" si="5">SUM(LL15:LL39)</f>
        <v>0</v>
      </c>
      <c r="LM40" s="67">
        <f t="shared" si="5"/>
        <v>10</v>
      </c>
      <c r="LN40" s="67">
        <f t="shared" si="5"/>
        <v>15</v>
      </c>
      <c r="LO40" s="67">
        <f t="shared" si="5"/>
        <v>8</v>
      </c>
      <c r="LP40" s="67">
        <f t="shared" si="5"/>
        <v>11</v>
      </c>
      <c r="LQ40" s="67">
        <f t="shared" si="5"/>
        <v>6</v>
      </c>
      <c r="LR40" s="67">
        <f t="shared" si="5"/>
        <v>5</v>
      </c>
      <c r="LS40" s="67">
        <f t="shared" si="5"/>
        <v>11</v>
      </c>
      <c r="LT40" s="67">
        <f t="shared" si="5"/>
        <v>9</v>
      </c>
      <c r="LU40" s="67">
        <f t="shared" si="5"/>
        <v>10</v>
      </c>
      <c r="LV40" s="67">
        <f t="shared" si="5"/>
        <v>5</v>
      </c>
      <c r="LW40" s="67">
        <f t="shared" si="5"/>
        <v>10</v>
      </c>
      <c r="LX40" s="67">
        <f t="shared" si="5"/>
        <v>8</v>
      </c>
      <c r="LY40" s="67">
        <f t="shared" si="5"/>
        <v>8</v>
      </c>
      <c r="LZ40" s="67">
        <f t="shared" si="5"/>
        <v>9</v>
      </c>
      <c r="MA40" s="67">
        <f t="shared" si="5"/>
        <v>2</v>
      </c>
      <c r="MB40" s="67">
        <f t="shared" si="5"/>
        <v>14</v>
      </c>
      <c r="MC40" s="67">
        <f t="shared" si="5"/>
        <v>9</v>
      </c>
      <c r="MD40" s="67">
        <f t="shared" si="5"/>
        <v>13</v>
      </c>
      <c r="ME40" s="67">
        <f t="shared" si="5"/>
        <v>5</v>
      </c>
      <c r="MF40" s="67">
        <f t="shared" si="5"/>
        <v>7</v>
      </c>
      <c r="MG40" s="67">
        <f t="shared" si="5"/>
        <v>13</v>
      </c>
      <c r="MH40" s="67">
        <f t="shared" si="5"/>
        <v>6</v>
      </c>
      <c r="MI40" s="67">
        <f t="shared" si="5"/>
        <v>6</v>
      </c>
      <c r="MJ40" s="67">
        <f t="shared" si="5"/>
        <v>7</v>
      </c>
      <c r="MK40" s="67">
        <f t="shared" si="5"/>
        <v>8</v>
      </c>
      <c r="ML40" s="67">
        <f t="shared" si="5"/>
        <v>10</v>
      </c>
      <c r="MM40" s="67">
        <f t="shared" si="5"/>
        <v>15</v>
      </c>
      <c r="MN40" s="67">
        <f t="shared" si="5"/>
        <v>4</v>
      </c>
      <c r="MO40" s="67">
        <f t="shared" si="5"/>
        <v>6</v>
      </c>
      <c r="MP40" s="67">
        <f t="shared" si="5"/>
        <v>9</v>
      </c>
      <c r="MQ40" s="67">
        <f t="shared" si="5"/>
        <v>8</v>
      </c>
      <c r="MR40" s="67">
        <f t="shared" si="5"/>
        <v>8</v>
      </c>
      <c r="MS40" s="67">
        <f t="shared" si="5"/>
        <v>10</v>
      </c>
      <c r="MT40" s="67">
        <f t="shared" si="5"/>
        <v>6</v>
      </c>
      <c r="MU40" s="67">
        <f t="shared" si="5"/>
        <v>9</v>
      </c>
      <c r="MV40" s="67">
        <f t="shared" si="5"/>
        <v>12</v>
      </c>
      <c r="MW40" s="67">
        <f t="shared" si="5"/>
        <v>5</v>
      </c>
      <c r="MX40" s="67">
        <f t="shared" si="5"/>
        <v>8</v>
      </c>
      <c r="MY40" s="67">
        <f t="shared" si="5"/>
        <v>10</v>
      </c>
      <c r="MZ40" s="67">
        <f t="shared" si="5"/>
        <v>7</v>
      </c>
      <c r="NA40" s="67">
        <f t="shared" si="5"/>
        <v>8</v>
      </c>
      <c r="NB40" s="67">
        <f t="shared" si="5"/>
        <v>11</v>
      </c>
      <c r="NC40" s="67">
        <f t="shared" si="5"/>
        <v>6</v>
      </c>
      <c r="ND40" s="67">
        <f t="shared" si="5"/>
        <v>8</v>
      </c>
      <c r="NE40" s="67">
        <f t="shared" si="5"/>
        <v>7</v>
      </c>
      <c r="NF40" s="67">
        <f t="shared" si="5"/>
        <v>8</v>
      </c>
      <c r="NG40" s="67">
        <f t="shared" si="5"/>
        <v>10</v>
      </c>
      <c r="NH40" s="67">
        <f t="shared" si="5"/>
        <v>10</v>
      </c>
      <c r="NI40" s="67">
        <f t="shared" si="5"/>
        <v>7</v>
      </c>
      <c r="NJ40" s="67">
        <f t="shared" si="5"/>
        <v>8</v>
      </c>
    </row>
    <row r="41" spans="1:374">
      <c r="A41" s="77" t="s">
        <v>3080</v>
      </c>
      <c r="B41" s="78"/>
      <c r="C41" s="11">
        <f>C40/25%</f>
        <v>52</v>
      </c>
      <c r="D41" s="11">
        <f t="shared" ref="D41:BO41" si="6">D40/25%</f>
        <v>48</v>
      </c>
      <c r="E41" s="11">
        <f t="shared" si="6"/>
        <v>0</v>
      </c>
      <c r="F41" s="11">
        <f t="shared" si="6"/>
        <v>48</v>
      </c>
      <c r="G41" s="11">
        <f t="shared" si="6"/>
        <v>44</v>
      </c>
      <c r="H41" s="11">
        <f t="shared" si="6"/>
        <v>8</v>
      </c>
      <c r="I41" s="11">
        <f t="shared" si="6"/>
        <v>44</v>
      </c>
      <c r="J41" s="11">
        <f t="shared" si="6"/>
        <v>56</v>
      </c>
      <c r="K41" s="11">
        <f t="shared" si="6"/>
        <v>0</v>
      </c>
      <c r="L41" s="11">
        <f t="shared" si="6"/>
        <v>56</v>
      </c>
      <c r="M41" s="11">
        <f t="shared" si="6"/>
        <v>44</v>
      </c>
      <c r="N41" s="11">
        <f t="shared" si="6"/>
        <v>0</v>
      </c>
      <c r="O41" s="11">
        <f t="shared" si="6"/>
        <v>56</v>
      </c>
      <c r="P41" s="11">
        <f t="shared" si="6"/>
        <v>44</v>
      </c>
      <c r="Q41" s="11">
        <f t="shared" si="6"/>
        <v>0</v>
      </c>
      <c r="R41" s="11">
        <f t="shared" si="6"/>
        <v>52</v>
      </c>
      <c r="S41" s="11">
        <f t="shared" si="6"/>
        <v>48</v>
      </c>
      <c r="T41" s="11">
        <f t="shared" si="6"/>
        <v>0</v>
      </c>
      <c r="U41" s="11">
        <f t="shared" si="6"/>
        <v>52</v>
      </c>
      <c r="V41" s="11">
        <f t="shared" si="6"/>
        <v>48</v>
      </c>
      <c r="W41" s="11">
        <f t="shared" si="6"/>
        <v>0</v>
      </c>
      <c r="X41" s="11">
        <f t="shared" si="6"/>
        <v>44</v>
      </c>
      <c r="Y41" s="11">
        <f t="shared" si="6"/>
        <v>56</v>
      </c>
      <c r="Z41" s="11">
        <f t="shared" si="6"/>
        <v>0</v>
      </c>
      <c r="AA41" s="11">
        <f t="shared" si="6"/>
        <v>48</v>
      </c>
      <c r="AB41" s="11">
        <f t="shared" si="6"/>
        <v>52</v>
      </c>
      <c r="AC41" s="11">
        <f t="shared" si="6"/>
        <v>0</v>
      </c>
      <c r="AD41" s="11">
        <f t="shared" si="6"/>
        <v>48</v>
      </c>
      <c r="AE41" s="11">
        <f t="shared" si="6"/>
        <v>52</v>
      </c>
      <c r="AF41" s="11">
        <f t="shared" si="6"/>
        <v>0</v>
      </c>
      <c r="AG41" s="11">
        <f t="shared" si="6"/>
        <v>60</v>
      </c>
      <c r="AH41" s="11">
        <f t="shared" si="6"/>
        <v>40</v>
      </c>
      <c r="AI41" s="11">
        <f t="shared" si="6"/>
        <v>0</v>
      </c>
      <c r="AJ41" s="11">
        <f t="shared" si="6"/>
        <v>64</v>
      </c>
      <c r="AK41" s="11">
        <f t="shared" si="6"/>
        <v>36</v>
      </c>
      <c r="AL41" s="11">
        <f t="shared" si="6"/>
        <v>0</v>
      </c>
      <c r="AM41" s="11">
        <f t="shared" si="6"/>
        <v>44</v>
      </c>
      <c r="AN41" s="11">
        <f t="shared" si="6"/>
        <v>56</v>
      </c>
      <c r="AO41" s="11">
        <f t="shared" si="6"/>
        <v>0</v>
      </c>
      <c r="AP41" s="11">
        <f t="shared" si="6"/>
        <v>56</v>
      </c>
      <c r="AQ41" s="11">
        <f t="shared" si="6"/>
        <v>44</v>
      </c>
      <c r="AR41" s="11">
        <f t="shared" si="6"/>
        <v>0</v>
      </c>
      <c r="AS41" s="11">
        <f t="shared" si="6"/>
        <v>56</v>
      </c>
      <c r="AT41" s="11">
        <f t="shared" si="6"/>
        <v>44</v>
      </c>
      <c r="AU41" s="11">
        <f t="shared" si="6"/>
        <v>0</v>
      </c>
      <c r="AV41" s="11">
        <f t="shared" si="6"/>
        <v>56</v>
      </c>
      <c r="AW41" s="11">
        <f t="shared" si="6"/>
        <v>44</v>
      </c>
      <c r="AX41" s="11">
        <f t="shared" si="6"/>
        <v>0</v>
      </c>
      <c r="AY41" s="11">
        <f t="shared" si="6"/>
        <v>48</v>
      </c>
      <c r="AZ41" s="11">
        <f t="shared" si="6"/>
        <v>52</v>
      </c>
      <c r="BA41" s="11">
        <f t="shared" si="6"/>
        <v>0</v>
      </c>
      <c r="BB41" s="11">
        <f t="shared" si="6"/>
        <v>60</v>
      </c>
      <c r="BC41" s="11">
        <f t="shared" si="6"/>
        <v>32</v>
      </c>
      <c r="BD41" s="11">
        <f t="shared" si="6"/>
        <v>8</v>
      </c>
      <c r="BE41" s="11">
        <f t="shared" si="6"/>
        <v>48</v>
      </c>
      <c r="BF41" s="11">
        <f t="shared" si="6"/>
        <v>44</v>
      </c>
      <c r="BG41" s="11">
        <f t="shared" si="6"/>
        <v>8</v>
      </c>
      <c r="BH41" s="11">
        <f t="shared" si="6"/>
        <v>56</v>
      </c>
      <c r="BI41" s="11">
        <f t="shared" si="6"/>
        <v>36</v>
      </c>
      <c r="BJ41" s="11">
        <f t="shared" si="6"/>
        <v>8</v>
      </c>
      <c r="BK41" s="11">
        <f t="shared" si="6"/>
        <v>48</v>
      </c>
      <c r="BL41" s="11">
        <f t="shared" si="6"/>
        <v>44</v>
      </c>
      <c r="BM41" s="11">
        <f t="shared" si="6"/>
        <v>8</v>
      </c>
      <c r="BN41" s="11">
        <f t="shared" si="6"/>
        <v>48</v>
      </c>
      <c r="BO41" s="11">
        <f t="shared" si="6"/>
        <v>44</v>
      </c>
      <c r="BP41" s="11">
        <f t="shared" ref="BP41:EA41" si="7">BP40/25%</f>
        <v>8</v>
      </c>
      <c r="BQ41" s="11">
        <f t="shared" si="7"/>
        <v>36</v>
      </c>
      <c r="BR41" s="11">
        <f t="shared" si="7"/>
        <v>56</v>
      </c>
      <c r="BS41" s="11">
        <f t="shared" si="7"/>
        <v>8</v>
      </c>
      <c r="BT41" s="11">
        <f t="shared" si="7"/>
        <v>44</v>
      </c>
      <c r="BU41" s="11">
        <f t="shared" si="7"/>
        <v>44</v>
      </c>
      <c r="BV41" s="11">
        <f t="shared" si="7"/>
        <v>12</v>
      </c>
      <c r="BW41" s="11">
        <f t="shared" si="7"/>
        <v>60</v>
      </c>
      <c r="BX41" s="11">
        <f t="shared" si="7"/>
        <v>28</v>
      </c>
      <c r="BY41" s="11">
        <f t="shared" si="7"/>
        <v>12</v>
      </c>
      <c r="BZ41" s="11">
        <f t="shared" si="7"/>
        <v>52</v>
      </c>
      <c r="CA41" s="11">
        <f t="shared" si="7"/>
        <v>32</v>
      </c>
      <c r="CB41" s="11">
        <f t="shared" si="7"/>
        <v>16</v>
      </c>
      <c r="CC41" s="11">
        <f t="shared" si="7"/>
        <v>48</v>
      </c>
      <c r="CD41" s="11">
        <f t="shared" si="7"/>
        <v>44</v>
      </c>
      <c r="CE41" s="11">
        <f t="shared" si="7"/>
        <v>8</v>
      </c>
      <c r="CF41" s="11">
        <f t="shared" si="7"/>
        <v>52</v>
      </c>
      <c r="CG41" s="11">
        <f t="shared" si="7"/>
        <v>48</v>
      </c>
      <c r="CH41" s="11">
        <f t="shared" si="7"/>
        <v>0</v>
      </c>
      <c r="CI41" s="11">
        <f t="shared" si="7"/>
        <v>40</v>
      </c>
      <c r="CJ41" s="11">
        <f t="shared" si="7"/>
        <v>52</v>
      </c>
      <c r="CK41" s="11">
        <f t="shared" si="7"/>
        <v>8</v>
      </c>
      <c r="CL41" s="11">
        <f t="shared" si="7"/>
        <v>48</v>
      </c>
      <c r="CM41" s="11">
        <f t="shared" si="7"/>
        <v>40</v>
      </c>
      <c r="CN41" s="11">
        <f t="shared" si="7"/>
        <v>12</v>
      </c>
      <c r="CO41" s="11">
        <f t="shared" si="7"/>
        <v>52</v>
      </c>
      <c r="CP41" s="11">
        <f t="shared" si="7"/>
        <v>40</v>
      </c>
      <c r="CQ41" s="11">
        <f t="shared" si="7"/>
        <v>8</v>
      </c>
      <c r="CR41" s="11">
        <f t="shared" si="7"/>
        <v>56</v>
      </c>
      <c r="CS41" s="11">
        <f t="shared" si="7"/>
        <v>40</v>
      </c>
      <c r="CT41" s="11">
        <f t="shared" si="7"/>
        <v>4</v>
      </c>
      <c r="CU41" s="11">
        <f t="shared" si="7"/>
        <v>44</v>
      </c>
      <c r="CV41" s="11">
        <f t="shared" si="7"/>
        <v>48</v>
      </c>
      <c r="CW41" s="11">
        <f t="shared" si="7"/>
        <v>8</v>
      </c>
      <c r="CX41" s="11">
        <f t="shared" si="7"/>
        <v>48</v>
      </c>
      <c r="CY41" s="11">
        <f t="shared" si="7"/>
        <v>40</v>
      </c>
      <c r="CZ41" s="11">
        <f t="shared" si="7"/>
        <v>12</v>
      </c>
      <c r="DA41" s="11">
        <f t="shared" si="7"/>
        <v>60</v>
      </c>
      <c r="DB41" s="11">
        <f t="shared" si="7"/>
        <v>28</v>
      </c>
      <c r="DC41" s="11">
        <f t="shared" si="7"/>
        <v>12</v>
      </c>
      <c r="DD41" s="11">
        <f t="shared" si="7"/>
        <v>52</v>
      </c>
      <c r="DE41" s="11">
        <f t="shared" si="7"/>
        <v>32</v>
      </c>
      <c r="DF41" s="11">
        <f t="shared" si="7"/>
        <v>16</v>
      </c>
      <c r="DG41" s="11">
        <f t="shared" si="7"/>
        <v>56</v>
      </c>
      <c r="DH41" s="11">
        <f t="shared" si="7"/>
        <v>32</v>
      </c>
      <c r="DI41" s="11">
        <f t="shared" si="7"/>
        <v>12</v>
      </c>
      <c r="DJ41" s="11">
        <f t="shared" si="7"/>
        <v>56</v>
      </c>
      <c r="DK41" s="11">
        <f t="shared" si="7"/>
        <v>44</v>
      </c>
      <c r="DL41" s="11">
        <f t="shared" si="7"/>
        <v>0</v>
      </c>
      <c r="DM41" s="11">
        <f t="shared" si="7"/>
        <v>60</v>
      </c>
      <c r="DN41" s="11">
        <f t="shared" si="7"/>
        <v>28</v>
      </c>
      <c r="DO41" s="11">
        <f t="shared" si="7"/>
        <v>12</v>
      </c>
      <c r="DP41" s="11">
        <f t="shared" si="7"/>
        <v>56</v>
      </c>
      <c r="DQ41" s="11">
        <f t="shared" si="7"/>
        <v>36</v>
      </c>
      <c r="DR41" s="11">
        <f t="shared" si="7"/>
        <v>8</v>
      </c>
      <c r="DS41" s="11">
        <f t="shared" si="7"/>
        <v>64</v>
      </c>
      <c r="DT41" s="11">
        <f t="shared" si="7"/>
        <v>28</v>
      </c>
      <c r="DU41" s="11">
        <f t="shared" si="7"/>
        <v>8</v>
      </c>
      <c r="DV41" s="11">
        <f t="shared" si="7"/>
        <v>60</v>
      </c>
      <c r="DW41" s="11">
        <f t="shared" si="7"/>
        <v>32</v>
      </c>
      <c r="DX41" s="11">
        <f t="shared" si="7"/>
        <v>8</v>
      </c>
      <c r="DY41" s="11">
        <f t="shared" si="7"/>
        <v>60</v>
      </c>
      <c r="DZ41" s="11">
        <f t="shared" si="7"/>
        <v>32</v>
      </c>
      <c r="EA41" s="11">
        <f t="shared" si="7"/>
        <v>8</v>
      </c>
      <c r="EB41" s="11">
        <f t="shared" ref="EB41:GM41" si="8">EB40/25%</f>
        <v>52</v>
      </c>
      <c r="EC41" s="11">
        <f t="shared" si="8"/>
        <v>48</v>
      </c>
      <c r="ED41" s="11">
        <f t="shared" si="8"/>
        <v>0</v>
      </c>
      <c r="EE41" s="11">
        <f t="shared" si="8"/>
        <v>56</v>
      </c>
      <c r="EF41" s="11">
        <f t="shared" si="8"/>
        <v>36</v>
      </c>
      <c r="EG41" s="11">
        <f t="shared" si="8"/>
        <v>8</v>
      </c>
      <c r="EH41" s="11">
        <f t="shared" si="8"/>
        <v>56</v>
      </c>
      <c r="EI41" s="11">
        <f t="shared" si="8"/>
        <v>32</v>
      </c>
      <c r="EJ41" s="11">
        <f t="shared" si="8"/>
        <v>12</v>
      </c>
      <c r="EK41" s="11">
        <f t="shared" si="8"/>
        <v>44</v>
      </c>
      <c r="EL41" s="11">
        <f t="shared" si="8"/>
        <v>44</v>
      </c>
      <c r="EM41" s="11">
        <f t="shared" si="8"/>
        <v>12</v>
      </c>
      <c r="EN41" s="11">
        <f t="shared" si="8"/>
        <v>64</v>
      </c>
      <c r="EO41" s="11">
        <f t="shared" si="8"/>
        <v>32</v>
      </c>
      <c r="EP41" s="11">
        <f t="shared" si="8"/>
        <v>4</v>
      </c>
      <c r="EQ41" s="11">
        <f t="shared" si="8"/>
        <v>56</v>
      </c>
      <c r="ER41" s="11">
        <f t="shared" si="8"/>
        <v>36</v>
      </c>
      <c r="ES41" s="11">
        <f t="shared" si="8"/>
        <v>8</v>
      </c>
      <c r="ET41" s="11">
        <f t="shared" si="8"/>
        <v>48</v>
      </c>
      <c r="EU41" s="11">
        <f t="shared" si="8"/>
        <v>40</v>
      </c>
      <c r="EV41" s="11">
        <f t="shared" si="8"/>
        <v>12</v>
      </c>
      <c r="EW41" s="11">
        <f t="shared" si="8"/>
        <v>52</v>
      </c>
      <c r="EX41" s="11">
        <f t="shared" si="8"/>
        <v>36</v>
      </c>
      <c r="EY41" s="11">
        <f t="shared" si="8"/>
        <v>12</v>
      </c>
      <c r="EZ41" s="11">
        <f t="shared" si="8"/>
        <v>60</v>
      </c>
      <c r="FA41" s="11">
        <f t="shared" si="8"/>
        <v>24</v>
      </c>
      <c r="FB41" s="11">
        <f t="shared" si="8"/>
        <v>16</v>
      </c>
      <c r="FC41" s="11">
        <f t="shared" si="8"/>
        <v>56</v>
      </c>
      <c r="FD41" s="11">
        <f t="shared" si="8"/>
        <v>28</v>
      </c>
      <c r="FE41" s="11">
        <f t="shared" si="8"/>
        <v>16</v>
      </c>
      <c r="FF41" s="11">
        <f t="shared" si="8"/>
        <v>52</v>
      </c>
      <c r="FG41" s="11">
        <f t="shared" si="8"/>
        <v>40</v>
      </c>
      <c r="FH41" s="11">
        <f t="shared" si="8"/>
        <v>8</v>
      </c>
      <c r="FI41" s="11">
        <f t="shared" si="8"/>
        <v>36</v>
      </c>
      <c r="FJ41" s="11">
        <f t="shared" si="8"/>
        <v>56</v>
      </c>
      <c r="FK41" s="11">
        <f t="shared" si="8"/>
        <v>8</v>
      </c>
      <c r="FL41" s="11">
        <f t="shared" si="8"/>
        <v>40</v>
      </c>
      <c r="FM41" s="11">
        <f t="shared" si="8"/>
        <v>40</v>
      </c>
      <c r="FN41" s="11">
        <f t="shared" si="8"/>
        <v>20</v>
      </c>
      <c r="FO41" s="11">
        <f t="shared" si="8"/>
        <v>56</v>
      </c>
      <c r="FP41" s="11">
        <f t="shared" si="8"/>
        <v>32</v>
      </c>
      <c r="FQ41" s="11">
        <f t="shared" si="8"/>
        <v>12</v>
      </c>
      <c r="FR41" s="11">
        <f t="shared" si="8"/>
        <v>48</v>
      </c>
      <c r="FS41" s="11">
        <f t="shared" si="8"/>
        <v>44</v>
      </c>
      <c r="FT41" s="11">
        <f t="shared" si="8"/>
        <v>8</v>
      </c>
      <c r="FU41" s="11">
        <f t="shared" si="8"/>
        <v>56</v>
      </c>
      <c r="FV41" s="11">
        <f t="shared" si="8"/>
        <v>28</v>
      </c>
      <c r="FW41" s="11">
        <f t="shared" si="8"/>
        <v>16</v>
      </c>
      <c r="FX41" s="11">
        <f t="shared" si="8"/>
        <v>60</v>
      </c>
      <c r="FY41" s="11">
        <f t="shared" si="8"/>
        <v>28</v>
      </c>
      <c r="FZ41" s="11">
        <f t="shared" si="8"/>
        <v>12</v>
      </c>
      <c r="GA41" s="11">
        <f t="shared" si="8"/>
        <v>56</v>
      </c>
      <c r="GB41" s="11">
        <f t="shared" si="8"/>
        <v>36</v>
      </c>
      <c r="GC41" s="11">
        <f t="shared" si="8"/>
        <v>8</v>
      </c>
      <c r="GD41" s="11">
        <f t="shared" si="8"/>
        <v>64</v>
      </c>
      <c r="GE41" s="11">
        <f t="shared" si="8"/>
        <v>28</v>
      </c>
      <c r="GF41" s="11">
        <f t="shared" si="8"/>
        <v>8</v>
      </c>
      <c r="GG41" s="11">
        <f t="shared" si="8"/>
        <v>44</v>
      </c>
      <c r="GH41" s="11">
        <f t="shared" si="8"/>
        <v>44</v>
      </c>
      <c r="GI41" s="11">
        <f t="shared" si="8"/>
        <v>12</v>
      </c>
      <c r="GJ41" s="11">
        <f t="shared" si="8"/>
        <v>56</v>
      </c>
      <c r="GK41" s="11">
        <f t="shared" si="8"/>
        <v>36</v>
      </c>
      <c r="GL41" s="11">
        <f t="shared" si="8"/>
        <v>8</v>
      </c>
      <c r="GM41" s="11">
        <f t="shared" si="8"/>
        <v>48</v>
      </c>
      <c r="GN41" s="11">
        <f t="shared" ref="GN41:IY41" si="9">GN40/25%</f>
        <v>44</v>
      </c>
      <c r="GO41" s="11">
        <f t="shared" si="9"/>
        <v>4</v>
      </c>
      <c r="GP41" s="11">
        <f t="shared" si="9"/>
        <v>60</v>
      </c>
      <c r="GQ41" s="11">
        <f t="shared" si="9"/>
        <v>28</v>
      </c>
      <c r="GR41" s="11">
        <f t="shared" si="9"/>
        <v>12</v>
      </c>
      <c r="GS41" s="11">
        <f t="shared" si="9"/>
        <v>60</v>
      </c>
      <c r="GT41" s="11">
        <f t="shared" si="9"/>
        <v>32</v>
      </c>
      <c r="GU41" s="11">
        <f t="shared" si="9"/>
        <v>8</v>
      </c>
      <c r="GV41" s="11">
        <f t="shared" si="9"/>
        <v>20</v>
      </c>
      <c r="GW41" s="11">
        <f t="shared" si="9"/>
        <v>44</v>
      </c>
      <c r="GX41" s="11">
        <f t="shared" si="9"/>
        <v>36</v>
      </c>
      <c r="GY41" s="11">
        <f t="shared" si="9"/>
        <v>56</v>
      </c>
      <c r="GZ41" s="11">
        <f t="shared" si="9"/>
        <v>32</v>
      </c>
      <c r="HA41" s="11">
        <f t="shared" si="9"/>
        <v>12</v>
      </c>
      <c r="HB41" s="11">
        <f t="shared" si="9"/>
        <v>52</v>
      </c>
      <c r="HC41" s="11">
        <f t="shared" si="9"/>
        <v>36</v>
      </c>
      <c r="HD41" s="11">
        <f t="shared" si="9"/>
        <v>12</v>
      </c>
      <c r="HE41" s="11">
        <f t="shared" si="9"/>
        <v>44</v>
      </c>
      <c r="HF41" s="11">
        <f t="shared" si="9"/>
        <v>44</v>
      </c>
      <c r="HG41" s="11">
        <f t="shared" si="9"/>
        <v>12</v>
      </c>
      <c r="HH41" s="11">
        <f t="shared" si="9"/>
        <v>48</v>
      </c>
      <c r="HI41" s="11">
        <f t="shared" si="9"/>
        <v>40</v>
      </c>
      <c r="HJ41" s="11">
        <f t="shared" si="9"/>
        <v>12</v>
      </c>
      <c r="HK41" s="11">
        <f t="shared" si="9"/>
        <v>52</v>
      </c>
      <c r="HL41" s="11">
        <f t="shared" si="9"/>
        <v>44</v>
      </c>
      <c r="HM41" s="11">
        <f t="shared" si="9"/>
        <v>4</v>
      </c>
      <c r="HN41" s="11">
        <f t="shared" si="9"/>
        <v>56</v>
      </c>
      <c r="HO41" s="11">
        <f t="shared" si="9"/>
        <v>36</v>
      </c>
      <c r="HP41" s="11">
        <f t="shared" si="9"/>
        <v>8</v>
      </c>
      <c r="HQ41" s="11">
        <f t="shared" si="9"/>
        <v>60</v>
      </c>
      <c r="HR41" s="11">
        <f t="shared" si="9"/>
        <v>32</v>
      </c>
      <c r="HS41" s="11">
        <f t="shared" si="9"/>
        <v>8</v>
      </c>
      <c r="HT41" s="11">
        <f t="shared" si="9"/>
        <v>52</v>
      </c>
      <c r="HU41" s="11">
        <f t="shared" si="9"/>
        <v>36</v>
      </c>
      <c r="HV41" s="11">
        <f t="shared" si="9"/>
        <v>12</v>
      </c>
      <c r="HW41" s="11">
        <f t="shared" si="9"/>
        <v>36</v>
      </c>
      <c r="HX41" s="11">
        <f t="shared" si="9"/>
        <v>28</v>
      </c>
      <c r="HY41" s="11">
        <f t="shared" si="9"/>
        <v>36</v>
      </c>
      <c r="HZ41" s="11">
        <f t="shared" si="9"/>
        <v>36</v>
      </c>
      <c r="IA41" s="11">
        <f t="shared" si="9"/>
        <v>32</v>
      </c>
      <c r="IB41" s="11">
        <f t="shared" si="9"/>
        <v>32</v>
      </c>
      <c r="IC41" s="11">
        <f t="shared" si="9"/>
        <v>44</v>
      </c>
      <c r="ID41" s="11">
        <f t="shared" si="9"/>
        <v>24</v>
      </c>
      <c r="IE41" s="11">
        <f t="shared" si="9"/>
        <v>32</v>
      </c>
      <c r="IF41" s="11">
        <f t="shared" si="9"/>
        <v>8</v>
      </c>
      <c r="IG41" s="11">
        <f t="shared" si="9"/>
        <v>48</v>
      </c>
      <c r="IH41" s="11">
        <f t="shared" si="9"/>
        <v>44</v>
      </c>
      <c r="II41" s="11">
        <f t="shared" si="9"/>
        <v>40</v>
      </c>
      <c r="IJ41" s="11">
        <f t="shared" si="9"/>
        <v>32</v>
      </c>
      <c r="IK41" s="11">
        <f t="shared" si="9"/>
        <v>28</v>
      </c>
      <c r="IL41" s="11">
        <f t="shared" si="9"/>
        <v>28</v>
      </c>
      <c r="IM41" s="11">
        <f t="shared" si="9"/>
        <v>40</v>
      </c>
      <c r="IN41" s="11">
        <f t="shared" si="9"/>
        <v>32</v>
      </c>
      <c r="IO41" s="11">
        <f t="shared" si="9"/>
        <v>48</v>
      </c>
      <c r="IP41" s="11">
        <f t="shared" si="9"/>
        <v>28</v>
      </c>
      <c r="IQ41" s="11">
        <f t="shared" si="9"/>
        <v>24</v>
      </c>
      <c r="IR41" s="11">
        <f t="shared" si="9"/>
        <v>48</v>
      </c>
      <c r="IS41" s="11">
        <f t="shared" si="9"/>
        <v>28</v>
      </c>
      <c r="IT41" s="11">
        <f t="shared" si="9"/>
        <v>24</v>
      </c>
      <c r="IU41" s="11">
        <f t="shared" si="9"/>
        <v>44</v>
      </c>
      <c r="IV41" s="11">
        <f t="shared" si="9"/>
        <v>32</v>
      </c>
      <c r="IW41" s="11">
        <f t="shared" si="9"/>
        <v>20</v>
      </c>
      <c r="IX41" s="11">
        <f t="shared" si="9"/>
        <v>32</v>
      </c>
      <c r="IY41" s="11">
        <f t="shared" si="9"/>
        <v>28</v>
      </c>
      <c r="IZ41" s="11">
        <f t="shared" ref="IZ41:LK41" si="10">IZ40/25%</f>
        <v>40</v>
      </c>
      <c r="JA41" s="11">
        <f t="shared" si="10"/>
        <v>56</v>
      </c>
      <c r="JB41" s="11">
        <f t="shared" si="10"/>
        <v>28</v>
      </c>
      <c r="JC41" s="11">
        <f t="shared" si="10"/>
        <v>12</v>
      </c>
      <c r="JD41" s="11">
        <f t="shared" si="10"/>
        <v>48</v>
      </c>
      <c r="JE41" s="11">
        <f t="shared" si="10"/>
        <v>32</v>
      </c>
      <c r="JF41" s="11">
        <f t="shared" si="10"/>
        <v>20</v>
      </c>
      <c r="JG41" s="11">
        <f t="shared" si="10"/>
        <v>48</v>
      </c>
      <c r="JH41" s="11">
        <f t="shared" si="10"/>
        <v>36</v>
      </c>
      <c r="JI41" s="11">
        <f t="shared" si="10"/>
        <v>16</v>
      </c>
      <c r="JJ41" s="11">
        <f t="shared" si="10"/>
        <v>20</v>
      </c>
      <c r="JK41" s="11">
        <f t="shared" si="10"/>
        <v>44</v>
      </c>
      <c r="JL41" s="11">
        <f t="shared" si="10"/>
        <v>36</v>
      </c>
      <c r="JM41" s="11">
        <f t="shared" si="10"/>
        <v>48</v>
      </c>
      <c r="JN41" s="11">
        <f t="shared" si="10"/>
        <v>32</v>
      </c>
      <c r="JO41" s="11">
        <f t="shared" si="10"/>
        <v>20</v>
      </c>
      <c r="JP41" s="11">
        <f t="shared" si="10"/>
        <v>40</v>
      </c>
      <c r="JQ41" s="11">
        <f t="shared" si="10"/>
        <v>16</v>
      </c>
      <c r="JR41" s="11">
        <f t="shared" si="10"/>
        <v>44</v>
      </c>
      <c r="JS41" s="11">
        <f t="shared" si="10"/>
        <v>36</v>
      </c>
      <c r="JT41" s="11">
        <f t="shared" si="10"/>
        <v>28</v>
      </c>
      <c r="JU41" s="11">
        <f t="shared" si="10"/>
        <v>36</v>
      </c>
      <c r="JV41" s="11">
        <f t="shared" si="10"/>
        <v>32</v>
      </c>
      <c r="JW41" s="11">
        <f t="shared" si="10"/>
        <v>28</v>
      </c>
      <c r="JX41" s="11">
        <f t="shared" si="10"/>
        <v>40</v>
      </c>
      <c r="JY41" s="11">
        <f t="shared" si="10"/>
        <v>40</v>
      </c>
      <c r="JZ41" s="11">
        <f t="shared" si="10"/>
        <v>36</v>
      </c>
      <c r="KA41" s="11">
        <f t="shared" si="10"/>
        <v>24</v>
      </c>
      <c r="KB41" s="11">
        <f t="shared" si="10"/>
        <v>36</v>
      </c>
      <c r="KC41" s="11">
        <f t="shared" si="10"/>
        <v>28</v>
      </c>
      <c r="KD41" s="11">
        <f t="shared" si="10"/>
        <v>36</v>
      </c>
      <c r="KE41" s="11">
        <f t="shared" si="10"/>
        <v>36</v>
      </c>
      <c r="KF41" s="11">
        <f t="shared" si="10"/>
        <v>28</v>
      </c>
      <c r="KG41" s="11">
        <f t="shared" si="10"/>
        <v>36</v>
      </c>
      <c r="KH41" s="11">
        <f t="shared" si="10"/>
        <v>36</v>
      </c>
      <c r="KI41" s="11">
        <f t="shared" si="10"/>
        <v>28</v>
      </c>
      <c r="KJ41" s="11">
        <f t="shared" si="10"/>
        <v>36</v>
      </c>
      <c r="KK41" s="11">
        <f t="shared" si="10"/>
        <v>32</v>
      </c>
      <c r="KL41" s="11">
        <f t="shared" si="10"/>
        <v>40</v>
      </c>
      <c r="KM41" s="11">
        <f t="shared" si="10"/>
        <v>28</v>
      </c>
      <c r="KN41" s="11">
        <f t="shared" si="10"/>
        <v>40</v>
      </c>
      <c r="KO41" s="11">
        <f t="shared" si="10"/>
        <v>32</v>
      </c>
      <c r="KP41" s="11">
        <f t="shared" si="10"/>
        <v>24</v>
      </c>
      <c r="KQ41" s="11">
        <f t="shared" si="10"/>
        <v>36</v>
      </c>
      <c r="KR41" s="11">
        <f t="shared" si="10"/>
        <v>28</v>
      </c>
      <c r="KS41" s="11">
        <f t="shared" si="10"/>
        <v>36</v>
      </c>
      <c r="KT41" s="11">
        <f t="shared" si="10"/>
        <v>36</v>
      </c>
      <c r="KU41" s="11">
        <f t="shared" si="10"/>
        <v>28</v>
      </c>
      <c r="KV41" s="11">
        <f t="shared" si="10"/>
        <v>36</v>
      </c>
      <c r="KW41" s="11">
        <f t="shared" si="10"/>
        <v>0</v>
      </c>
      <c r="KX41" s="11">
        <f t="shared" si="10"/>
        <v>44</v>
      </c>
      <c r="KY41" s="11">
        <f t="shared" si="10"/>
        <v>56</v>
      </c>
      <c r="KZ41" s="11">
        <f t="shared" si="10"/>
        <v>52</v>
      </c>
      <c r="LA41" s="11">
        <f t="shared" si="10"/>
        <v>20</v>
      </c>
      <c r="LB41" s="11">
        <f t="shared" si="10"/>
        <v>28</v>
      </c>
      <c r="LC41" s="11">
        <f t="shared" si="10"/>
        <v>32</v>
      </c>
      <c r="LD41" s="11">
        <f t="shared" si="10"/>
        <v>32</v>
      </c>
      <c r="LE41" s="11">
        <f t="shared" si="10"/>
        <v>36</v>
      </c>
      <c r="LF41" s="11">
        <f t="shared" si="10"/>
        <v>40</v>
      </c>
      <c r="LG41" s="11">
        <f t="shared" si="10"/>
        <v>44</v>
      </c>
      <c r="LH41" s="11">
        <f t="shared" si="10"/>
        <v>16</v>
      </c>
      <c r="LI41" s="11">
        <f t="shared" si="10"/>
        <v>40</v>
      </c>
      <c r="LJ41" s="11">
        <f t="shared" si="10"/>
        <v>28</v>
      </c>
      <c r="LK41" s="11">
        <f t="shared" si="10"/>
        <v>32</v>
      </c>
      <c r="LL41" s="11">
        <f t="shared" ref="LL41:NJ41" si="11">LL40/25%</f>
        <v>0</v>
      </c>
      <c r="LM41" s="11">
        <f t="shared" si="11"/>
        <v>40</v>
      </c>
      <c r="LN41" s="11">
        <f t="shared" si="11"/>
        <v>60</v>
      </c>
      <c r="LO41" s="11">
        <f t="shared" si="11"/>
        <v>32</v>
      </c>
      <c r="LP41" s="11">
        <f t="shared" si="11"/>
        <v>44</v>
      </c>
      <c r="LQ41" s="11">
        <f t="shared" si="11"/>
        <v>24</v>
      </c>
      <c r="LR41" s="11">
        <f t="shared" si="11"/>
        <v>20</v>
      </c>
      <c r="LS41" s="11">
        <f t="shared" si="11"/>
        <v>44</v>
      </c>
      <c r="LT41" s="11">
        <f t="shared" si="11"/>
        <v>36</v>
      </c>
      <c r="LU41" s="11">
        <f t="shared" si="11"/>
        <v>40</v>
      </c>
      <c r="LV41" s="11">
        <f t="shared" si="11"/>
        <v>20</v>
      </c>
      <c r="LW41" s="11">
        <f t="shared" si="11"/>
        <v>40</v>
      </c>
      <c r="LX41" s="11">
        <f t="shared" si="11"/>
        <v>32</v>
      </c>
      <c r="LY41" s="11">
        <f t="shared" si="11"/>
        <v>32</v>
      </c>
      <c r="LZ41" s="11">
        <f t="shared" si="11"/>
        <v>36</v>
      </c>
      <c r="MA41" s="11">
        <f t="shared" si="11"/>
        <v>8</v>
      </c>
      <c r="MB41" s="11">
        <f t="shared" si="11"/>
        <v>56</v>
      </c>
      <c r="MC41" s="11">
        <f t="shared" si="11"/>
        <v>36</v>
      </c>
      <c r="MD41" s="11">
        <f t="shared" si="11"/>
        <v>52</v>
      </c>
      <c r="ME41" s="11">
        <f t="shared" si="11"/>
        <v>20</v>
      </c>
      <c r="MF41" s="11">
        <f t="shared" si="11"/>
        <v>28</v>
      </c>
      <c r="MG41" s="11">
        <f t="shared" si="11"/>
        <v>52</v>
      </c>
      <c r="MH41" s="11">
        <f t="shared" si="11"/>
        <v>24</v>
      </c>
      <c r="MI41" s="11">
        <f t="shared" si="11"/>
        <v>24</v>
      </c>
      <c r="MJ41" s="11">
        <f t="shared" si="11"/>
        <v>28</v>
      </c>
      <c r="MK41" s="11">
        <f t="shared" si="11"/>
        <v>32</v>
      </c>
      <c r="ML41" s="11">
        <f t="shared" si="11"/>
        <v>40</v>
      </c>
      <c r="MM41" s="11">
        <f t="shared" si="11"/>
        <v>60</v>
      </c>
      <c r="MN41" s="11">
        <f t="shared" si="11"/>
        <v>16</v>
      </c>
      <c r="MO41" s="11">
        <f t="shared" si="11"/>
        <v>24</v>
      </c>
      <c r="MP41" s="11">
        <f t="shared" si="11"/>
        <v>36</v>
      </c>
      <c r="MQ41" s="11">
        <f t="shared" si="11"/>
        <v>32</v>
      </c>
      <c r="MR41" s="11">
        <f t="shared" si="11"/>
        <v>32</v>
      </c>
      <c r="MS41" s="11">
        <f t="shared" si="11"/>
        <v>40</v>
      </c>
      <c r="MT41" s="11">
        <f t="shared" si="11"/>
        <v>24</v>
      </c>
      <c r="MU41" s="11">
        <f t="shared" si="11"/>
        <v>36</v>
      </c>
      <c r="MV41" s="11">
        <f t="shared" si="11"/>
        <v>48</v>
      </c>
      <c r="MW41" s="11">
        <f t="shared" si="11"/>
        <v>20</v>
      </c>
      <c r="MX41" s="11">
        <f t="shared" si="11"/>
        <v>32</v>
      </c>
      <c r="MY41" s="11">
        <f t="shared" si="11"/>
        <v>40</v>
      </c>
      <c r="MZ41" s="11">
        <f t="shared" si="11"/>
        <v>28</v>
      </c>
      <c r="NA41" s="11">
        <f t="shared" si="11"/>
        <v>32</v>
      </c>
      <c r="NB41" s="11">
        <f t="shared" si="11"/>
        <v>44</v>
      </c>
      <c r="NC41" s="11">
        <f t="shared" si="11"/>
        <v>24</v>
      </c>
      <c r="ND41" s="11">
        <f t="shared" si="11"/>
        <v>32</v>
      </c>
      <c r="NE41" s="11">
        <f t="shared" si="11"/>
        <v>28</v>
      </c>
      <c r="NF41" s="11">
        <f t="shared" si="11"/>
        <v>32</v>
      </c>
      <c r="NG41" s="11">
        <f t="shared" si="11"/>
        <v>40</v>
      </c>
      <c r="NH41" s="11">
        <f t="shared" si="11"/>
        <v>40</v>
      </c>
      <c r="NI41" s="11">
        <f t="shared" si="11"/>
        <v>28</v>
      </c>
      <c r="NJ41" s="11">
        <f t="shared" si="11"/>
        <v>32</v>
      </c>
    </row>
    <row r="43" spans="1:374">
      <c r="B43" t="s">
        <v>3053</v>
      </c>
    </row>
    <row r="44" spans="1:374">
      <c r="B44" t="s">
        <v>3054</v>
      </c>
      <c r="C44" t="s">
        <v>3067</v>
      </c>
      <c r="D44">
        <f>(C41+F41+I41+L41+O41+R41+U41+X41+AA41+AD41+AG41+AJ41+AM41+AP41+AS41+AV41+AY41)/17</f>
        <v>52</v>
      </c>
    </row>
    <row r="45" spans="1:374">
      <c r="B45" t="s">
        <v>3055</v>
      </c>
      <c r="C45" t="s">
        <v>3067</v>
      </c>
      <c r="D45">
        <f>(D41+G41+J41+M41+P41+S41+V41+Y41+AB41+AE41+AH41+AK41+AN41+AQ41+AT41+AW41+AZ41)/17</f>
        <v>47.529411764705884</v>
      </c>
    </row>
    <row r="46" spans="1:374">
      <c r="B46" t="s">
        <v>3056</v>
      </c>
      <c r="C46" t="s">
        <v>3067</v>
      </c>
      <c r="D46">
        <f>(E41+H41+K41+N41+Q41+T41+W41+Z41+AC41+AF41+AI41+AL41+AO41+AR41+AU41+AX41+BA41)/17</f>
        <v>0.47058823529411764</v>
      </c>
    </row>
    <row r="48" spans="1:374">
      <c r="B48" t="s">
        <v>3054</v>
      </c>
      <c r="C48" t="s">
        <v>3068</v>
      </c>
      <c r="D48">
        <f>(BB41+BE41+BH41+BK41+BN41+BQ41+BT41+BW41+BZ41+CC41+CF41+CI41+CL41+CO41+CR41+CU41+CX41+DA41+DD41+DG41+DJ41+DM41+DP41+DS41+DV41+DY41+EB41+EE41+EH41)/29</f>
        <v>52.689655172413794</v>
      </c>
    </row>
    <row r="49" spans="2:4">
      <c r="B49" t="s">
        <v>3055</v>
      </c>
      <c r="C49" t="s">
        <v>3068</v>
      </c>
      <c r="D49">
        <f>(BC41+BF41+BI41+BL41+BO41+BR41+BU41+BX41+CA41+CD41+CG41+CJ41+CM41+CP41+CS41+CV41+CY41+DB41+DE41+DH41+DK41+DN41+DQ41+DT41+DW41+DZ41+EC41+EF41+EI41)/29</f>
        <v>38.620689655172413</v>
      </c>
    </row>
    <row r="50" spans="2:4">
      <c r="B50" t="s">
        <v>3056</v>
      </c>
      <c r="C50" t="s">
        <v>3068</v>
      </c>
      <c r="D50">
        <f>(BD41+BG41+BJ41+BM41+BP41+BS41+BV41+BY41+CB41+CE41+CH41+CK41+CN41+CQ41+CT41+CW41+CZ41+DC41+DF41+DI41+DL41+DO41+DR41+DU41+DX41+EA41+ED41+EG41+EJ41)/29</f>
        <v>8.6896551724137936</v>
      </c>
    </row>
    <row r="52" spans="2:4">
      <c r="B52" t="s">
        <v>3054</v>
      </c>
      <c r="C52" t="s">
        <v>3069</v>
      </c>
      <c r="D52">
        <f>(EK41+EN41+EQ41+ET41+EW41+EZ41+FC41+FF41+FI41)/9</f>
        <v>52</v>
      </c>
    </row>
    <row r="53" spans="2:4">
      <c r="B53" t="s">
        <v>3055</v>
      </c>
      <c r="C53" t="s">
        <v>3069</v>
      </c>
      <c r="D53">
        <f>(EL41+EO41+ER41+EU41+EX41+FA41+FD41+FG41+FJ41)/9</f>
        <v>37.333333333333336</v>
      </c>
    </row>
    <row r="54" spans="2:4">
      <c r="B54" t="s">
        <v>3056</v>
      </c>
      <c r="C54" t="s">
        <v>3069</v>
      </c>
      <c r="D54">
        <f>(EM41+EP41+ES41+EV41+EY41+FB41+FE41+FH41+FK41)/9</f>
        <v>10.666666666666666</v>
      </c>
    </row>
    <row r="56" spans="2:4">
      <c r="B56" t="s">
        <v>3054</v>
      </c>
      <c r="C56" t="s">
        <v>3070</v>
      </c>
      <c r="D56">
        <f>(FO41+FR41+FU41+FX41+GA41+GD41+GG41+GJ41+GM41+GP41+GS41+GV41+GY41+HB41+HE41+HH41+HK41+HN41+HQ41+HT41+HW41+HZ41+IC41+IF41+II41+IL41+IO41+IR41+IU41+IX41+JA41+JD41+JG41+JJ41+JM41+JP41+JS41+JV41+JY41+KB41+KE41+KH41+KK41+KN41+KQ41+KT41+KW41)/47</f>
        <v>43.234042553191486</v>
      </c>
    </row>
    <row r="57" spans="2:4">
      <c r="B57" t="s">
        <v>3055</v>
      </c>
      <c r="C57" t="s">
        <v>3070</v>
      </c>
      <c r="D57">
        <f>(FP41+FS41+FV41+FY41+GB41+GE41+GH41+GK41+GN41+GQ41+GT41+GW41+GZ41+HC41+HF41+HI41+HL41+HO41+HR41+HU41+HX41+IA41+ID41+IG41+IJ41+IM41+IP41+IS41+IV41+IY41+JB41+JE41+JH41+JK41+JN41+JQ41+JT41+JW41+JZ41+KC41+KF41+KI41+KL41+KO41+KR41+KU41+KX41)/47</f>
        <v>33.617021276595743</v>
      </c>
    </row>
    <row r="58" spans="2:4">
      <c r="B58" t="s">
        <v>3056</v>
      </c>
      <c r="C58" t="s">
        <v>3070</v>
      </c>
      <c r="D58">
        <f>(FQ41+FT41+FW41+FZ41+GC41+GF41+GI41+GL41+GO41+GR41+GU41+GX41+HA41+HD41+HG41+HJ41+HM41+HP41+HS41+HV41+HY41+IB41+IE41+IH41+IK41+IN41+IQ41+IT41+IW41+IZ41+JC41+JF41+JI41+JL41+JO41+JR41+JU41+JX41+KA41+KD41+KG41+KJ41+KM41+KP41+KS41+KV41+KY41)/47</f>
        <v>22.808510638297872</v>
      </c>
    </row>
    <row r="60" spans="2:4">
      <c r="B60" t="s">
        <v>3054</v>
      </c>
      <c r="C60" t="s">
        <v>3071</v>
      </c>
      <c r="D60">
        <f>(KZ41+LC41+LF41+LI41+LL41+LO41+LR41+LU41+LX41+MA41+MD41+MG41+MJ41+MM41+MP41+MS41+MV41+MY41+NB41+NE41+NH41)/21</f>
        <v>36.38095238095238</v>
      </c>
    </row>
    <row r="61" spans="2:4">
      <c r="B61" t="s">
        <v>3055</v>
      </c>
      <c r="C61" t="s">
        <v>3071</v>
      </c>
      <c r="D61">
        <f>(LA41+LD41+LG41+LJ41+LM41+LP41+LS41+LV41+LY41+MB41+ME41+MH41+MK41+MN41+MQ41+MT41+MW41+MZ41+NC41+NF41+NI41)/21</f>
        <v>30.476190476190474</v>
      </c>
    </row>
    <row r="62" spans="2:4">
      <c r="B62" t="s">
        <v>3056</v>
      </c>
      <c r="C62" t="s">
        <v>3071</v>
      </c>
      <c r="D62">
        <f>(LB41+LE41+LH41+LK41+LN41+LQ41+LT41+LW41+LZ41+MC41+MF41+MI41+ML41+MO41+MR41+MU41+MX41+NA41+ND41+NG41+NJ41)/21</f>
        <v>33.142857142857146</v>
      </c>
    </row>
  </sheetData>
  <mergeCells count="275">
    <mergeCell ref="A3:U3"/>
    <mergeCell ref="A5:A14"/>
    <mergeCell ref="B5:B14"/>
    <mergeCell ref="C5:BA5"/>
    <mergeCell ref="BB5:CE5"/>
    <mergeCell ref="CF5:DF5"/>
    <mergeCell ref="X12:Z12"/>
    <mergeCell ref="AA12:AC12"/>
    <mergeCell ref="AD12:AF12"/>
    <mergeCell ref="AG12:AI12"/>
    <mergeCell ref="C12:E12"/>
    <mergeCell ref="F12:H12"/>
    <mergeCell ref="I12:K12"/>
    <mergeCell ref="L12:N12"/>
    <mergeCell ref="O12:Q12"/>
    <mergeCell ref="R12:T12"/>
    <mergeCell ref="U12:W12"/>
    <mergeCell ref="BB12:BD12"/>
    <mergeCell ref="BE12:BG12"/>
    <mergeCell ref="BH12:BJ12"/>
    <mergeCell ref="BK12:BM12"/>
    <mergeCell ref="BN12:BP12"/>
    <mergeCell ref="BQ12:BS12"/>
    <mergeCell ref="AJ12:AL12"/>
    <mergeCell ref="JP5:KY5"/>
    <mergeCell ref="KZ5:NJ5"/>
    <mergeCell ref="C6:BA11"/>
    <mergeCell ref="BB6:CE6"/>
    <mergeCell ref="CF6:DF6"/>
    <mergeCell ref="DG6:EJ6"/>
    <mergeCell ref="EK6:FN6"/>
    <mergeCell ref="FO6:GL6"/>
    <mergeCell ref="GM6:HS6"/>
    <mergeCell ref="HT6:IQ6"/>
    <mergeCell ref="DG5:EJ5"/>
    <mergeCell ref="EK5:FN5"/>
    <mergeCell ref="FO5:GL5"/>
    <mergeCell ref="GM5:HS5"/>
    <mergeCell ref="HT5:IQ5"/>
    <mergeCell ref="IR5:JO5"/>
    <mergeCell ref="IR6:JO6"/>
    <mergeCell ref="JP6:KY6"/>
    <mergeCell ref="KZ6:NJ6"/>
    <mergeCell ref="AM12:AO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MV12:MX12"/>
    <mergeCell ref="MY12:NA12"/>
    <mergeCell ref="NB12:ND12"/>
    <mergeCell ref="NE12:NG12"/>
    <mergeCell ref="NH12:NJ12"/>
    <mergeCell ref="C13:E13"/>
    <mergeCell ref="F13:H13"/>
    <mergeCell ref="I13:K13"/>
    <mergeCell ref="L13:N13"/>
    <mergeCell ref="O13:Q13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BT13:BV13"/>
    <mergeCell ref="BW13:BY13"/>
    <mergeCell ref="BZ13:CB13"/>
    <mergeCell ref="CC13:CE13"/>
    <mergeCell ref="CF13:CH13"/>
    <mergeCell ref="CI13:CK13"/>
    <mergeCell ref="BB13:BD13"/>
    <mergeCell ref="BE13:BG13"/>
    <mergeCell ref="BH13:BJ13"/>
    <mergeCell ref="BK13:BM13"/>
    <mergeCell ref="BN13:BP13"/>
    <mergeCell ref="BQ13:BS13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HH13:HJ13"/>
    <mergeCell ref="HK13:HM13"/>
    <mergeCell ref="HN13:HP13"/>
    <mergeCell ref="HQ13:HS13"/>
    <mergeCell ref="HT13:HV13"/>
    <mergeCell ref="HW13:HY13"/>
    <mergeCell ref="GP13:GR13"/>
    <mergeCell ref="GS13:GU13"/>
    <mergeCell ref="GV13:GX13"/>
    <mergeCell ref="GY13:HA13"/>
    <mergeCell ref="HB13:HD13"/>
    <mergeCell ref="HE13:HG13"/>
    <mergeCell ref="IR13:IT13"/>
    <mergeCell ref="IU13:IW13"/>
    <mergeCell ref="IX13:IZ13"/>
    <mergeCell ref="JA13:JC13"/>
    <mergeCell ref="JD13:JF13"/>
    <mergeCell ref="JG13:JI13"/>
    <mergeCell ref="HZ13:IB13"/>
    <mergeCell ref="IC13:IE13"/>
    <mergeCell ref="IF13:IH13"/>
    <mergeCell ref="II13:IK13"/>
    <mergeCell ref="IL13:IN13"/>
    <mergeCell ref="IO13:IQ13"/>
    <mergeCell ref="LI13:LK13"/>
    <mergeCell ref="KB13:KD13"/>
    <mergeCell ref="KE13:KG13"/>
    <mergeCell ref="KH13:KJ13"/>
    <mergeCell ref="KK13:KM13"/>
    <mergeCell ref="KN13:KP13"/>
    <mergeCell ref="KQ13:KS13"/>
    <mergeCell ref="JJ13:JL13"/>
    <mergeCell ref="JM13:JO13"/>
    <mergeCell ref="JP13:JR13"/>
    <mergeCell ref="JS13:JU13"/>
    <mergeCell ref="JV13:JX13"/>
    <mergeCell ref="JY13:KA13"/>
    <mergeCell ref="A41:B41"/>
    <mergeCell ref="MV13:MX13"/>
    <mergeCell ref="MY13:NA13"/>
    <mergeCell ref="NB13:ND13"/>
    <mergeCell ref="NE13:NG13"/>
    <mergeCell ref="NH13:NJ13"/>
    <mergeCell ref="A40:B40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T13:KV13"/>
    <mergeCell ref="KW13:KY13"/>
    <mergeCell ref="KZ13:LB13"/>
    <mergeCell ref="LC13:LE13"/>
    <mergeCell ref="LF13:L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2023-02-22T05:02:22Z</cp:lastPrinted>
  <dcterms:created xsi:type="dcterms:W3CDTF">2022-12-22T06:57:03Z</dcterms:created>
  <dcterms:modified xsi:type="dcterms:W3CDTF">2025-01-11T06:23:27Z</dcterms:modified>
</cp:coreProperties>
</file>